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  <customWorkbookViews>
    <customWorkbookView name="аверс сервер - Личное представление" guid="{76AEA0D0-B3A5-4DB9-BE9D-C6BFA8448DAD}" mergeInterval="0" personalView="1" maximized="1" windowWidth="1916" windowHeight="854" activeSheetId="1"/>
    <customWorkbookView name="user - Личное представление" guid="{3F4FBA64-1198-4A96-86A1-F69341EBB86E}" mergeInterval="0" personalView="1" maximized="1" windowWidth="1362" windowHeight="543" activeSheetId="1"/>
  </customWorkbookViews>
</workbook>
</file>

<file path=xl/calcChain.xml><?xml version="1.0" encoding="utf-8"?>
<calcChain xmlns="http://schemas.openxmlformats.org/spreadsheetml/2006/main">
  <c r="B193" i="1" l="1"/>
  <c r="A193" i="1"/>
  <c r="L192" i="1"/>
  <c r="J192" i="1"/>
  <c r="I192" i="1"/>
  <c r="H192" i="1"/>
  <c r="G192" i="1"/>
  <c r="F192" i="1"/>
  <c r="B183" i="1"/>
  <c r="A183" i="1"/>
  <c r="L182" i="1"/>
  <c r="J182" i="1"/>
  <c r="J193" i="1" s="1"/>
  <c r="I182" i="1"/>
  <c r="H182" i="1"/>
  <c r="H193" i="1" s="1"/>
  <c r="G182" i="1"/>
  <c r="F182" i="1"/>
  <c r="F193" i="1" s="1"/>
  <c r="B174" i="1"/>
  <c r="A174" i="1"/>
  <c r="L173" i="1"/>
  <c r="J173" i="1"/>
  <c r="I173" i="1"/>
  <c r="H173" i="1"/>
  <c r="G173" i="1"/>
  <c r="F173" i="1"/>
  <c r="B164" i="1"/>
  <c r="A164" i="1"/>
  <c r="L163" i="1"/>
  <c r="J163" i="1"/>
  <c r="J174" i="1" s="1"/>
  <c r="I163" i="1"/>
  <c r="H163" i="1"/>
  <c r="H174" i="1" s="1"/>
  <c r="G163" i="1"/>
  <c r="F163" i="1"/>
  <c r="F174" i="1" s="1"/>
  <c r="B155" i="1"/>
  <c r="A155" i="1"/>
  <c r="L154" i="1"/>
  <c r="J154" i="1"/>
  <c r="I154" i="1"/>
  <c r="H154" i="1"/>
  <c r="G154" i="1"/>
  <c r="F154" i="1"/>
  <c r="B145" i="1"/>
  <c r="A145" i="1"/>
  <c r="L144" i="1"/>
  <c r="J144" i="1"/>
  <c r="I144" i="1"/>
  <c r="H144" i="1"/>
  <c r="H155" i="1" s="1"/>
  <c r="G144" i="1"/>
  <c r="F144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J136" i="1" s="1"/>
  <c r="I125" i="1"/>
  <c r="H125" i="1"/>
  <c r="H136" i="1" s="1"/>
  <c r="G125" i="1"/>
  <c r="F125" i="1"/>
  <c r="F136" i="1" s="1"/>
  <c r="B117" i="1"/>
  <c r="A117" i="1"/>
  <c r="L116" i="1"/>
  <c r="J116" i="1"/>
  <c r="I116" i="1"/>
  <c r="H116" i="1"/>
  <c r="G116" i="1"/>
  <c r="F116" i="1"/>
  <c r="B107" i="1"/>
  <c r="A107" i="1"/>
  <c r="L106" i="1"/>
  <c r="J106" i="1"/>
  <c r="J117" i="1" s="1"/>
  <c r="I106" i="1"/>
  <c r="H106" i="1"/>
  <c r="G106" i="1"/>
  <c r="F106" i="1"/>
  <c r="F117" i="1" s="1"/>
  <c r="B98" i="1"/>
  <c r="A98" i="1"/>
  <c r="L97" i="1"/>
  <c r="J97" i="1"/>
  <c r="I97" i="1"/>
  <c r="H97" i="1"/>
  <c r="G97" i="1"/>
  <c r="F97" i="1"/>
  <c r="B88" i="1"/>
  <c r="A88" i="1"/>
  <c r="L87" i="1"/>
  <c r="J87" i="1"/>
  <c r="J98" i="1" s="1"/>
  <c r="I87" i="1"/>
  <c r="H87" i="1"/>
  <c r="H98" i="1" s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H79" i="1" s="1"/>
  <c r="G68" i="1"/>
  <c r="F68" i="1"/>
  <c r="F79" i="1" s="1"/>
  <c r="B60" i="1"/>
  <c r="A60" i="1"/>
  <c r="L59" i="1"/>
  <c r="J59" i="1"/>
  <c r="I59" i="1"/>
  <c r="H59" i="1"/>
  <c r="G59" i="1"/>
  <c r="F59" i="1"/>
  <c r="B50" i="1"/>
  <c r="A50" i="1"/>
  <c r="L49" i="1"/>
  <c r="J49" i="1"/>
  <c r="I49" i="1"/>
  <c r="H49" i="1"/>
  <c r="G49" i="1"/>
  <c r="F49" i="1"/>
  <c r="B41" i="1"/>
  <c r="A41" i="1"/>
  <c r="L40" i="1"/>
  <c r="J40" i="1"/>
  <c r="I40" i="1"/>
  <c r="H40" i="1"/>
  <c r="G40" i="1"/>
  <c r="F40" i="1"/>
  <c r="B32" i="1"/>
  <c r="A32" i="1"/>
  <c r="L31" i="1"/>
  <c r="J31" i="1"/>
  <c r="I31" i="1"/>
  <c r="H31" i="1"/>
  <c r="G31" i="1"/>
  <c r="F31" i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I193" i="1" l="1"/>
  <c r="G193" i="1"/>
  <c r="I174" i="1"/>
  <c r="G174" i="1"/>
  <c r="G155" i="1"/>
  <c r="I155" i="1"/>
  <c r="I136" i="1"/>
  <c r="G136" i="1"/>
  <c r="H117" i="1"/>
  <c r="I117" i="1"/>
  <c r="G117" i="1"/>
  <c r="I98" i="1"/>
  <c r="G98" i="1"/>
  <c r="J79" i="1"/>
  <c r="I79" i="1"/>
  <c r="G79" i="1"/>
  <c r="J60" i="1"/>
  <c r="L41" i="1"/>
  <c r="G41" i="1"/>
  <c r="F98" i="1"/>
  <c r="J155" i="1"/>
  <c r="L193" i="1"/>
  <c r="L174" i="1"/>
  <c r="L155" i="1"/>
  <c r="F155" i="1"/>
  <c r="L136" i="1"/>
  <c r="L117" i="1"/>
  <c r="F23" i="1"/>
  <c r="L98" i="1"/>
  <c r="L79" i="1"/>
  <c r="L60" i="1"/>
  <c r="I60" i="1"/>
  <c r="G60" i="1"/>
  <c r="H60" i="1"/>
  <c r="F60" i="1"/>
  <c r="J23" i="1"/>
  <c r="I41" i="1"/>
  <c r="J41" i="1"/>
  <c r="H41" i="1"/>
  <c r="F41" i="1"/>
  <c r="G23" i="1"/>
  <c r="I23" i="1"/>
  <c r="L23" i="1"/>
  <c r="H23" i="1"/>
  <c r="G194" i="1" l="1"/>
  <c r="J194" i="1"/>
  <c r="L194" i="1"/>
  <c r="H194" i="1"/>
  <c r="F194" i="1"/>
  <c r="I194" i="1"/>
</calcChain>
</file>

<file path=xl/sharedStrings.xml><?xml version="1.0" encoding="utf-8"?>
<sst xmlns="http://schemas.openxmlformats.org/spreadsheetml/2006/main" count="293" uniqueCount="103">
  <si>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</si>
  <si>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</si>
  <si>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</si>
  <si>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</si>
  <si>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</si>
  <si>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</si>
  <si>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</si>
  <si>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</si>
  <si>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</si>
  <si>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</si>
  <si>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</si>
  <si>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</si>
  <si>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</si>
  <si>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</si>
  <si>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</si>
  <si>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</si>
  <si>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</si>
  <si>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</si>
  <si>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</si>
  <si>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</si>
  <si>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</si>
  <si>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</si>
  <si>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</si>
  <si>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</si>
  <si>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</si>
  <si>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</si>
  <si>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</si>
  <si>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</si>
  <si>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</si>
  <si>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</si>
  <si>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</si>
  <si>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</si>
  <si>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</si>
  <si>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</si>
  <si>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</si>
  <si>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</si>
  <si>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</si>
  <si>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</si>
  <si>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</si>
  <si>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</si>
  <si>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Сыр Российский порция</t>
  </si>
  <si>
    <t>Хлеб пшеничный</t>
  </si>
  <si>
    <t xml:space="preserve">Суп картофельный с горохом </t>
  </si>
  <si>
    <t>Котлеты рубленные из птицы с маслом сливочным</t>
  </si>
  <si>
    <t>Капуста тушенная</t>
  </si>
  <si>
    <t>Компот из смеси сухофруктов</t>
  </si>
  <si>
    <t>Хлеб ржаной</t>
  </si>
  <si>
    <t>директор МОУ СОШ №18</t>
  </si>
  <si>
    <t>Иванченко Н.В.</t>
  </si>
  <si>
    <t>МОУ СОШ №18</t>
  </si>
  <si>
    <t>Омлет натуральный с маслом сливочным</t>
  </si>
  <si>
    <t xml:space="preserve">Чай с сахаром </t>
  </si>
  <si>
    <t>Свекла, тушеная в сметанном соусе</t>
  </si>
  <si>
    <t>Пряник</t>
  </si>
  <si>
    <t xml:space="preserve">Борщ с капустой и картофелем </t>
  </si>
  <si>
    <t>Пельмени отварные со сливочным маслом</t>
  </si>
  <si>
    <t>Кисель из сока</t>
  </si>
  <si>
    <t>Компот из сухофруктов</t>
  </si>
  <si>
    <t>Суп картофельный с рисом</t>
  </si>
  <si>
    <t>Фрикадельки из птицы с маслом сливочным</t>
  </si>
  <si>
    <t>Каша гречневая рассыпчатая</t>
  </si>
  <si>
    <t>Запеканка из творога с морковью с молоком сгущенным</t>
  </si>
  <si>
    <t>Какао с молоком</t>
  </si>
  <si>
    <t>Печенье</t>
  </si>
  <si>
    <t>Сыр Российский</t>
  </si>
  <si>
    <t>Щи из свежей капусты</t>
  </si>
  <si>
    <t>Тефтели мясные с соусом</t>
  </si>
  <si>
    <t>Макаронные изделия отварные</t>
  </si>
  <si>
    <t>Пюре картофельное</t>
  </si>
  <si>
    <t>Масло сливочное порция</t>
  </si>
  <si>
    <t>Печень по строгановски</t>
  </si>
  <si>
    <t>Суп картофельный с макаронами</t>
  </si>
  <si>
    <t>Чай с сахаром</t>
  </si>
  <si>
    <t>Яблоко калиброванное</t>
  </si>
  <si>
    <t>Рис припущенный</t>
  </si>
  <si>
    <t>Тефтели мясные с соусом сметано- томатным</t>
  </si>
  <si>
    <t>Суп картофельный из овощей</t>
  </si>
  <si>
    <t>Котлета особая с соусом сметанным с томатом</t>
  </si>
  <si>
    <t>Каша пшеничная рассыпчатая с маслом</t>
  </si>
  <si>
    <t>Рассольник ленинградский</t>
  </si>
  <si>
    <t>Рыба припущенная</t>
  </si>
  <si>
    <t>Рагу из овощей</t>
  </si>
  <si>
    <t>Кофейный напиток с молоком</t>
  </si>
  <si>
    <t>Котлета рубленная из птицы с маслом сливочным</t>
  </si>
  <si>
    <t>Макароны отварные с маслом сливочным</t>
  </si>
  <si>
    <t>Птица тушенная в соусе совощами</t>
  </si>
  <si>
    <t>Картофель отварной</t>
  </si>
  <si>
    <t>Свекла, тушеная в соусе</t>
  </si>
  <si>
    <t>Рис отварной</t>
  </si>
  <si>
    <t>Зразы рубленные из мяса с соусом сметанно томатным</t>
  </si>
  <si>
    <t>Суп молочная с рисовой крупой</t>
  </si>
  <si>
    <t>Яблоко</t>
  </si>
  <si>
    <t xml:space="preserve">Овощи соленые(огурцы)
</t>
  </si>
  <si>
    <t xml:space="preserve">Овощи  соленые (огурец)
</t>
  </si>
  <si>
    <t>Котлеты из птицы с соусом сметанным</t>
  </si>
  <si>
    <t>Макароны отварные</t>
  </si>
  <si>
    <t>гор. напиток</t>
  </si>
  <si>
    <t>Рыба тушеная в томате с овощами</t>
  </si>
  <si>
    <t>Запеканка из творога со сгущенным молоком</t>
  </si>
  <si>
    <t>Зефир</t>
  </si>
  <si>
    <t>Каша  вязкая молочная пшенная</t>
  </si>
  <si>
    <t>Фрикадельки мясные всоусе сметанно-томатном</t>
  </si>
  <si>
    <t>Котлеты рыбные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</si>
</sst>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3" fillId="5" borderId="0">
      <alignment horizontal="left" vertical="top"/>
    </xf>
    <xf numFmtId="0" fontId="13" fillId="5" borderId="0">
      <alignment horizontal="left" vertical="top"/>
    </xf>
  </cellStyleXfs>
  <cellXfs count="14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1" xfId="0" applyNumberFormat="1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wrapText="1"/>
      <protection locked="0"/>
    </xf>
    <xf numFmtId="0" fontId="16" fillId="2" borderId="2" xfId="0" applyFont="1" applyFill="1" applyBorder="1" applyAlignment="1" applyProtection="1">
      <alignment vertical="top" wrapText="1"/>
      <protection locked="0"/>
    </xf>
    <xf numFmtId="0" fontId="14" fillId="4" borderId="2" xfId="1" applyFont="1" applyFill="1" applyBorder="1" applyAlignment="1">
      <alignment horizontal="left" vertical="top" wrapText="1"/>
    </xf>
    <xf numFmtId="2" fontId="14" fillId="4" borderId="2" xfId="1" applyNumberFormat="1" applyFont="1" applyFill="1" applyBorder="1" applyAlignment="1">
      <alignment horizontal="center" vertical="top" wrapText="1"/>
    </xf>
    <xf numFmtId="0" fontId="14" fillId="4" borderId="23" xfId="2" applyFont="1" applyFill="1" applyBorder="1" applyAlignment="1">
      <alignment horizontal="left" vertical="top" wrapText="1"/>
    </xf>
    <xf numFmtId="0" fontId="14" fillId="4" borderId="2" xfId="1" applyFont="1" applyFill="1" applyBorder="1" applyAlignment="1">
      <alignment vertical="top" wrapText="1"/>
    </xf>
    <xf numFmtId="0" fontId="0" fillId="4" borderId="0" xfId="1" applyNumberFormat="1" applyFont="1" applyFill="1" applyBorder="1" applyAlignment="1" applyProtection="1"/>
    <xf numFmtId="0" fontId="16" fillId="4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16" fillId="4" borderId="0" xfId="1" applyNumberFormat="1" applyFont="1" applyFill="1" applyBorder="1" applyAlignment="1" applyProtection="1"/>
    <xf numFmtId="0" fontId="14" fillId="4" borderId="5" xfId="1" applyFont="1" applyFill="1" applyBorder="1" applyAlignment="1">
      <alignment horizontal="left" vertical="top" wrapText="1"/>
    </xf>
    <xf numFmtId="2" fontId="14" fillId="4" borderId="2" xfId="1" applyNumberFormat="1" applyFont="1" applyFill="1" applyBorder="1" applyAlignment="1">
      <alignment horizontal="center" vertical="center" wrapText="1"/>
    </xf>
    <xf numFmtId="0" fontId="14" fillId="4" borderId="2" xfId="2" applyFont="1" applyFill="1" applyBorder="1" applyAlignment="1">
      <alignment horizontal="left" vertical="top" wrapText="1"/>
    </xf>
    <xf numFmtId="0" fontId="0" fillId="4" borderId="4" xfId="0" applyNumberFormat="1" applyFill="1" applyBorder="1" applyAlignment="1" applyProtection="1">
      <alignment wrapText="1"/>
      <protection locked="0"/>
    </xf>
    <xf numFmtId="0" fontId="14" fillId="4" borderId="2" xfId="2" applyFont="1" applyFill="1" applyBorder="1" applyAlignment="1">
      <alignment vertical="top" wrapText="1"/>
    </xf>
    <xf numFmtId="0" fontId="14" fillId="4" borderId="23" xfId="1" applyFont="1" applyFill="1" applyBorder="1" applyAlignment="1">
      <alignment vertical="center" wrapText="1"/>
    </xf>
    <xf numFmtId="2" fontId="14" fillId="4" borderId="23" xfId="1" applyNumberFormat="1" applyFont="1" applyFill="1" applyBorder="1" applyAlignment="1">
      <alignment horizontal="center" vertical="center" wrapText="1"/>
    </xf>
    <xf numFmtId="2" fontId="14" fillId="4" borderId="5" xfId="1" applyNumberFormat="1" applyFont="1" applyFill="1" applyBorder="1" applyAlignment="1">
      <alignment horizontal="center" vertical="center" wrapText="1"/>
    </xf>
    <xf numFmtId="0" fontId="0" fillId="4" borderId="4" xfId="0" applyNumberFormat="1" applyFill="1" applyBorder="1" applyProtection="1">
      <protection locked="0"/>
    </xf>
    <xf numFmtId="0" fontId="2" fillId="4" borderId="2" xfId="0" applyNumberFormat="1" applyFont="1" applyFill="1" applyBorder="1" applyAlignment="1" applyProtection="1">
      <alignment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2" fontId="14" fillId="4" borderId="2" xfId="2" applyNumberFormat="1" applyFont="1" applyFill="1" applyBorder="1" applyAlignment="1">
      <alignment horizontal="center" vertical="top" wrapText="1"/>
    </xf>
    <xf numFmtId="2" fontId="14" fillId="4" borderId="2" xfId="0" applyNumberFormat="1" applyFont="1" applyFill="1" applyBorder="1" applyAlignment="1">
      <alignment horizontal="center" wrapText="1"/>
    </xf>
    <xf numFmtId="2" fontId="16" fillId="4" borderId="2" xfId="0" applyNumberFormat="1" applyFont="1" applyFill="1" applyBorder="1" applyAlignment="1" applyProtection="1">
      <alignment horizontal="center" vertical="top" wrapText="1"/>
      <protection locked="0"/>
    </xf>
    <xf numFmtId="2" fontId="4" fillId="3" borderId="3" xfId="0" applyNumberFormat="1" applyFont="1" applyFill="1" applyBorder="1" applyAlignment="1">
      <alignment horizontal="center" vertical="top" wrapText="1"/>
    </xf>
    <xf numFmtId="2" fontId="16" fillId="2" borderId="2" xfId="0" applyNumberFormat="1" applyFont="1" applyFill="1" applyBorder="1" applyAlignment="1" applyProtection="1">
      <alignment horizontal="center" vertical="top" wrapText="1"/>
      <protection locked="0"/>
    </xf>
    <xf numFmtId="2" fontId="14" fillId="4" borderId="2" xfId="2" applyNumberFormat="1" applyFont="1" applyFill="1" applyBorder="1" applyAlignment="1">
      <alignment horizontal="center" vertical="center" wrapText="1"/>
    </xf>
    <xf numFmtId="2" fontId="14" fillId="4" borderId="5" xfId="2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14" fillId="4" borderId="2" xfId="0" applyNumberFormat="1" applyFont="1" applyFill="1" applyBorder="1" applyAlignment="1">
      <alignment horizontal="center" vertical="top" wrapText="1"/>
    </xf>
    <xf numFmtId="2" fontId="15" fillId="4" borderId="2" xfId="0" applyNumberFormat="1" applyFont="1" applyFill="1" applyBorder="1" applyAlignment="1">
      <alignment horizontal="center" vertical="top" wrapText="1"/>
    </xf>
    <xf numFmtId="2" fontId="14" fillId="4" borderId="23" xfId="1" applyNumberFormat="1" applyFont="1" applyFill="1" applyBorder="1" applyAlignment="1">
      <alignment horizontal="center" vertical="top" wrapText="1"/>
    </xf>
    <xf numFmtId="2" fontId="14" fillId="4" borderId="5" xfId="1" applyNumberFormat="1" applyFont="1" applyFill="1" applyBorder="1" applyAlignment="1">
      <alignment horizontal="center" vertical="top" wrapText="1"/>
    </xf>
    <xf numFmtId="2" fontId="14" fillId="4" borderId="5" xfId="2" applyNumberFormat="1" applyFont="1" applyFill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/>
    </xf>
    <xf numFmtId="2" fontId="0" fillId="4" borderId="1" xfId="0" applyNumberFormat="1" applyFill="1" applyBorder="1" applyAlignment="1" applyProtection="1">
      <alignment horizontal="center" vertical="top"/>
      <protection locked="0"/>
    </xf>
    <xf numFmtId="2" fontId="0" fillId="4" borderId="21" xfId="0" applyNumberFormat="1" applyFill="1" applyBorder="1" applyAlignment="1" applyProtection="1">
      <alignment horizontal="center" vertical="top"/>
      <protection locked="0"/>
    </xf>
    <xf numFmtId="2" fontId="0" fillId="4" borderId="2" xfId="0" applyNumberFormat="1" applyFill="1" applyBorder="1" applyAlignment="1" applyProtection="1">
      <alignment horizontal="center" vertical="top"/>
      <protection locked="0"/>
    </xf>
    <xf numFmtId="2" fontId="0" fillId="4" borderId="22" xfId="0" applyNumberFormat="1" applyFill="1" applyBorder="1" applyAlignment="1" applyProtection="1">
      <alignment horizontal="center" vertical="top"/>
      <protection locked="0"/>
    </xf>
    <xf numFmtId="2" fontId="0" fillId="4" borderId="4" xfId="0" applyNumberFormat="1" applyFill="1" applyBorder="1" applyAlignment="1" applyProtection="1">
      <alignment horizontal="center" vertical="top"/>
      <protection locked="0"/>
    </xf>
    <xf numFmtId="2" fontId="0" fillId="4" borderId="8" xfId="0" applyNumberFormat="1" applyFill="1" applyBorder="1" applyAlignment="1" applyProtection="1">
      <alignment horizontal="center" vertical="top"/>
      <protection locked="0"/>
    </xf>
    <xf numFmtId="2" fontId="14" fillId="4" borderId="2" xfId="1" applyNumberFormat="1" applyFont="1" applyFill="1" applyBorder="1" applyAlignment="1" applyProtection="1">
      <alignment horizontal="center" vertical="top" wrapText="1"/>
      <protection locked="0"/>
    </xf>
    <xf numFmtId="2" fontId="4" fillId="2" borderId="21" xfId="0" applyNumberFormat="1" applyFont="1" applyFill="1" applyBorder="1" applyAlignment="1" applyProtection="1">
      <alignment horizontal="center" vertical="top" wrapText="1"/>
      <protection locked="0"/>
    </xf>
    <xf numFmtId="2" fontId="4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4" fillId="4" borderId="24" xfId="1" applyFont="1" applyFill="1" applyBorder="1" applyAlignment="1">
      <alignment horizontal="left" vertical="top" wrapText="1"/>
    </xf>
    <xf numFmtId="0" fontId="14" fillId="4" borderId="24" xfId="2" applyFont="1" applyFill="1" applyBorder="1" applyAlignment="1">
      <alignment vertical="top" wrapText="1"/>
    </xf>
    <xf numFmtId="0" fontId="14" fillId="4" borderId="24" xfId="1" applyFont="1" applyFill="1" applyBorder="1" applyAlignment="1">
      <alignment vertical="top" wrapText="1"/>
    </xf>
    <xf numFmtId="2" fontId="14" fillId="4" borderId="2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2" xfId="0" applyNumberFormat="1" applyFont="1" applyBorder="1" applyAlignment="1" applyProtection="1">
      <alignment horizontal="center" vertical="top" wrapText="1"/>
      <protection locked="0"/>
    </xf>
    <xf numFmtId="2" fontId="4" fillId="3" borderId="3" xfId="0" applyNumberFormat="1" applyFont="1" applyFill="1" applyBorder="1" applyAlignment="1" applyProtection="1">
      <alignment horizontal="center" vertical="top" wrapText="1"/>
      <protection locked="0"/>
    </xf>
    <xf numFmtId="2" fontId="14" fillId="4" borderId="2" xfId="2" applyNumberFormat="1" applyFont="1" applyFill="1" applyBorder="1" applyAlignment="1" applyProtection="1">
      <alignment horizontal="center" vertical="top" wrapText="1"/>
      <protection locked="0"/>
    </xf>
    <xf numFmtId="2" fontId="14" fillId="4" borderId="22" xfId="1" applyNumberFormat="1" applyFont="1" applyFill="1" applyBorder="1" applyAlignment="1" applyProtection="1">
      <alignment horizontal="center" vertical="top" wrapText="1"/>
      <protection locked="0"/>
    </xf>
    <xf numFmtId="2" fontId="14" fillId="4" borderId="2" xfId="2" applyNumberFormat="1" applyFont="1" applyFill="1" applyBorder="1" applyAlignment="1" applyProtection="1">
      <alignment horizontal="center" vertical="center" wrapText="1"/>
      <protection locked="0"/>
    </xf>
    <xf numFmtId="2" fontId="14" fillId="4" borderId="24" xfId="1" applyNumberFormat="1" applyFont="1" applyFill="1" applyBorder="1" applyAlignment="1">
      <alignment horizontal="center" vertical="top" wrapText="1"/>
    </xf>
    <xf numFmtId="0" fontId="15" fillId="4" borderId="24" xfId="1" applyFont="1" applyFill="1" applyBorder="1" applyAlignment="1">
      <alignment horizontal="left" vertical="top" wrapText="1"/>
    </xf>
    <xf numFmtId="2" fontId="15" fillId="4" borderId="24" xfId="1" applyNumberFormat="1" applyFont="1" applyFill="1" applyBorder="1" applyAlignment="1">
      <alignment horizontal="center" vertical="top" wrapText="1"/>
    </xf>
    <xf numFmtId="2" fontId="15" fillId="4" borderId="2" xfId="2" applyNumberFormat="1" applyFont="1" applyFill="1" applyBorder="1" applyAlignment="1">
      <alignment horizontal="center" vertical="top" wrapText="1"/>
    </xf>
    <xf numFmtId="0" fontId="14" fillId="4" borderId="23" xfId="1" applyFont="1" applyFill="1" applyBorder="1" applyAlignment="1">
      <alignment horizontal="left" vertical="top" wrapText="1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1" xfId="0" applyNumberFormat="1" applyFill="1" applyBorder="1" applyAlignment="1" applyProtection="1">
      <alignment horizontal="center" vertical="center"/>
      <protection locked="0"/>
    </xf>
    <xf numFmtId="2" fontId="0" fillId="4" borderId="22" xfId="0" applyNumberFormat="1" applyFill="1" applyBorder="1" applyAlignment="1" applyProtection="1">
      <alignment horizontal="center" vertical="center"/>
      <protection locked="0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0" fontId="15" fillId="4" borderId="2" xfId="1" applyFont="1" applyFill="1" applyBorder="1" applyAlignment="1">
      <alignment horizontal="left" vertical="top" wrapText="1"/>
    </xf>
    <xf numFmtId="2" fontId="15" fillId="4" borderId="2" xfId="1" applyNumberFormat="1" applyFont="1" applyFill="1" applyBorder="1" applyAlignment="1">
      <alignment horizontal="center" vertical="center" wrapText="1"/>
    </xf>
    <xf numFmtId="2" fontId="15" fillId="4" borderId="2" xfId="2" applyNumberFormat="1" applyFont="1" applyFill="1" applyBorder="1" applyAlignment="1">
      <alignment horizontal="center" vertical="center" wrapText="1"/>
    </xf>
    <xf numFmtId="2" fontId="15" fillId="4" borderId="24" xfId="1" applyNumberFormat="1" applyFont="1" applyFill="1" applyBorder="1" applyAlignment="1">
      <alignment horizontal="center" vertical="center" wrapText="1"/>
    </xf>
    <xf numFmtId="2" fontId="14" fillId="4" borderId="24" xfId="1" applyNumberFormat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left" vertical="top" wrapText="1"/>
    </xf>
    <xf numFmtId="0" fontId="15" fillId="4" borderId="2" xfId="2" applyFont="1" applyFill="1" applyBorder="1" applyAlignment="1">
      <alignment horizontal="left" vertical="top" wrapText="1"/>
    </xf>
    <xf numFmtId="2" fontId="15" fillId="4" borderId="22" xfId="1" applyNumberFormat="1" applyFont="1" applyFill="1" applyBorder="1" applyAlignment="1">
      <alignment horizontal="center" vertical="center" wrapText="1"/>
    </xf>
    <xf numFmtId="2" fontId="15" fillId="4" borderId="5" xfId="0" applyNumberFormat="1" applyFont="1" applyFill="1" applyBorder="1" applyAlignment="1">
      <alignment horizontal="center" vertical="center" wrapText="1"/>
    </xf>
    <xf numFmtId="0" fontId="14" fillId="4" borderId="25" xfId="2" applyFont="1" applyFill="1" applyBorder="1" applyAlignment="1">
      <alignment vertical="top" wrapText="1"/>
    </xf>
    <xf numFmtId="2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22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24" xfId="2" applyFont="1" applyFill="1" applyBorder="1" applyAlignment="1">
      <alignment horizontal="left" vertical="top" wrapText="1"/>
    </xf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2" fontId="4" fillId="0" borderId="2" xfId="0" applyNumberFormat="1" applyFont="1" applyBorder="1" applyAlignment="1">
      <alignment horizontal="center" vertical="center" wrapText="1"/>
    </xf>
    <xf numFmtId="0" fontId="15" fillId="4" borderId="23" xfId="1" applyFont="1" applyFill="1" applyBorder="1" applyAlignment="1">
      <alignment horizontal="left" vertical="top" wrapText="1"/>
    </xf>
    <xf numFmtId="2" fontId="15" fillId="4" borderId="24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22" xfId="0" applyNumberFormat="1" applyFont="1" applyBorder="1" applyAlignment="1">
      <alignment horizontal="center" vertical="top" wrapText="1"/>
    </xf>
    <xf numFmtId="2" fontId="4" fillId="3" borderId="20" xfId="0" applyNumberFormat="1" applyFont="1" applyFill="1" applyBorder="1" applyAlignment="1">
      <alignment horizontal="center" vertical="top" wrapText="1"/>
    </xf>
    <xf numFmtId="2" fontId="16" fillId="2" borderId="22" xfId="0" applyNumberFormat="1" applyFont="1" applyFill="1" applyBorder="1" applyAlignment="1" applyProtection="1">
      <alignment horizontal="center" vertical="top" wrapText="1"/>
      <protection locked="0"/>
    </xf>
    <xf numFmtId="2" fontId="16" fillId="4" borderId="22" xfId="0" applyNumberFormat="1" applyFont="1" applyFill="1" applyBorder="1" applyAlignment="1" applyProtection="1">
      <alignment horizontal="center" vertical="top" wrapText="1"/>
      <protection locked="0"/>
    </xf>
    <xf numFmtId="2" fontId="4" fillId="2" borderId="8" xfId="0" applyNumberFormat="1" applyFont="1" applyFill="1" applyBorder="1" applyAlignment="1" applyProtection="1">
      <alignment horizontal="center" vertical="top" wrapText="1"/>
      <protection locked="0"/>
    </xf>
    <xf numFmtId="2" fontId="4" fillId="0" borderId="22" xfId="0" applyNumberFormat="1" applyFont="1" applyBorder="1" applyAlignment="1" applyProtection="1">
      <alignment horizontal="center" vertical="top" wrapText="1"/>
      <protection locked="0"/>
    </xf>
    <xf numFmtId="2" fontId="4" fillId="3" borderId="20" xfId="0" applyNumberFormat="1" applyFont="1" applyFill="1" applyBorder="1" applyAlignment="1" applyProtection="1">
      <alignment horizontal="center" vertical="top" wrapText="1"/>
      <protection locked="0"/>
    </xf>
    <xf numFmtId="2" fontId="4" fillId="0" borderId="22" xfId="0" applyNumberFormat="1" applyFont="1" applyBorder="1" applyAlignment="1">
      <alignment horizontal="center" vertical="center" wrapText="1"/>
    </xf>
    <xf numFmtId="0" fontId="0" fillId="4" borderId="2" xfId="1" applyNumberFormat="1" applyFont="1" applyFill="1" applyBorder="1" applyAlignment="1" applyProtection="1"/>
    <xf numFmtId="0" fontId="17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7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3">
    <cellStyle name="S0" xfId="2"/>
    <cellStyle name="S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FD723E0-640D-415B-92FB-8426CC5BE28C}" diskRevisions="1" revisionId="1677" version="4">
  <header guid="{1FD723E0-640D-415B-92FB-8426CC5BE28C}" dateTime="2024-01-16T22:25:21" maxSheetId="2" userName="user" r:id="rId4" minRId="974" maxRId="1677">
    <sheetIdMap count="1">
      <sheetId val="1"/>
    </sheetIdMap>
  </header>
</header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4" sId="1" numFmtId="4">
    <oc r="J3">
      <v>2023</v>
    </oc>
    <nc r="J3">
      <v>2024</v>
    </nc>
  </rcc>
  <rcc rId="975" sId="1" numFmtId="4">
    <oc r="I3">
      <v>9</v>
    </oc>
    <nc r="I3">
      <v>1</v>
    </nc>
  </rcc>
  <rcc rId="976" sId="1" numFmtId="4">
    <oc r="H3">
      <v>1</v>
    </oc>
    <nc r="H3">
      <v>9</v>
    </nc>
  </rcc>
  <rcc rId="977" sId="1">
    <oc r="E6" t="inlineStr">
      <is>
        <t>Каша  молочная из риса</t>
      </is>
    </oc>
    <nc r="E6" t="inlineStr">
      <is>
        <t>Суп молочная с рисовой крупой</t>
      </is>
    </nc>
  </rcc>
  <rcc rId="978" sId="1" numFmtId="4">
    <oc r="G6">
      <v>3.3</v>
    </oc>
    <nc r="G6">
      <v>3.1</v>
    </nc>
  </rcc>
  <rcc rId="979" sId="1" numFmtId="4">
    <oc r="H6">
      <v>8.6</v>
    </oc>
    <nc r="H6">
      <v>3.75</v>
    </nc>
  </rcc>
  <rcc rId="980" sId="1" numFmtId="4">
    <oc r="I6">
      <v>23.2</v>
    </oc>
    <nc r="I6">
      <v>6.45</v>
    </nc>
  </rcc>
  <rcc rId="981" sId="1" numFmtId="4">
    <oc r="J6">
      <v>183.4</v>
    </oc>
    <nc r="J6">
      <v>74.8</v>
    </nc>
  </rcc>
  <rcc rId="982" sId="1" numFmtId="4">
    <oc r="K6">
      <v>174</v>
    </oc>
    <nc r="K6">
      <v>121</v>
    </nc>
  </rcc>
  <rcc rId="983" sId="1" numFmtId="4">
    <oc r="L6">
      <v>19.32</v>
    </oc>
    <nc r="L6">
      <v>11.9</v>
    </nc>
  </rcc>
  <rcc rId="984" sId="1" numFmtId="4">
    <oc r="G7">
      <v>0.53</v>
    </oc>
    <nc r="G7">
      <v>0.13</v>
    </nc>
  </rcc>
  <rcc rId="985" sId="1" numFmtId="4">
    <oc r="H7">
      <v>0</v>
    </oc>
    <nc r="H7">
      <v>0.02</v>
    </nc>
  </rcc>
  <rcc rId="986" sId="1" numFmtId="4">
    <oc r="I7">
      <v>9.8000000000000007</v>
    </oc>
    <nc r="I7">
      <v>15.2</v>
    </nc>
  </rcc>
  <rcc rId="987" sId="1" numFmtId="4">
    <oc r="J7">
      <v>41.6</v>
    </oc>
    <nc r="J7">
      <v>62</v>
    </nc>
  </rcc>
  <rcc rId="988" sId="1" numFmtId="4">
    <oc r="L7">
      <v>2.97</v>
    </oc>
    <nc r="L7">
      <v>3.32</v>
    </nc>
  </rcc>
  <rcc rId="989" sId="1" numFmtId="4">
    <oc r="F8">
      <v>25</v>
    </oc>
    <nc r="F8">
      <v>30</v>
    </nc>
  </rcc>
  <rcc rId="990" sId="1" numFmtId="4">
    <oc r="J8">
      <v>107.49</v>
    </oc>
    <nc r="J8">
      <v>108</v>
    </nc>
  </rcc>
  <rcc rId="991" sId="1" numFmtId="4">
    <oc r="L8">
      <v>17.760000000000002</v>
    </oc>
    <nc r="L8">
      <v>22.4</v>
    </nc>
  </rcc>
  <rcc rId="992" sId="1">
    <nc r="D9" t="inlineStr">
      <is>
        <t>хлеб</t>
      </is>
    </nc>
  </rcc>
  <rcc rId="993" sId="1">
    <oc r="E9" t="inlineStr">
      <is>
        <t>Масло сливочное</t>
      </is>
    </oc>
    <nc r="E9" t="inlineStr">
      <is>
        <t>Хлеб пшеничный</t>
      </is>
    </nc>
  </rcc>
  <rcc rId="994" sId="1" numFmtId="4">
    <oc r="F9">
      <v>10</v>
    </oc>
    <nc r="F9">
      <v>40</v>
    </nc>
  </rcc>
  <rcc rId="995" sId="1" numFmtId="4">
    <oc r="G9">
      <v>0.1</v>
    </oc>
    <nc r="G9">
      <v>3.16</v>
    </nc>
  </rcc>
  <rcc rId="996" sId="1" numFmtId="4">
    <oc r="H9">
      <v>7.2</v>
    </oc>
    <nc r="H9">
      <v>0.4</v>
    </nc>
  </rcc>
  <rcc rId="997" sId="1" numFmtId="4">
    <oc r="I9">
      <v>0.13</v>
    </oc>
    <nc r="I9">
      <v>19.32</v>
    </nc>
  </rcc>
  <rcc rId="998" sId="1" numFmtId="4">
    <oc r="J9">
      <v>65.72</v>
    </oc>
    <nc r="J9">
      <v>93.52</v>
    </nc>
  </rcc>
  <rcc rId="999" sId="1" odxf="1" dxf="1" numFmtId="4">
    <oc r="K9">
      <v>14</v>
    </oc>
    <nc r="K9"/>
    <odxf>
      <font>
        <sz val="11"/>
        <color theme="1"/>
        <name val="Calibri"/>
        <scheme val="minor"/>
      </font>
      <alignment wrapText="0" readingOrder="0"/>
    </odxf>
    <ndxf>
      <font>
        <sz val="10"/>
        <color theme="1"/>
        <name val="Arial"/>
        <scheme val="none"/>
      </font>
      <alignment wrapText="1" readingOrder="0"/>
    </ndxf>
  </rcc>
  <rcc rId="1000" sId="1" numFmtId="4">
    <oc r="L9">
      <v>6.78</v>
    </oc>
    <nc r="L9">
      <v>2.4</v>
    </nc>
  </rcc>
  <rcc rId="1001" sId="1" numFmtId="4">
    <oc r="F10">
      <v>40</v>
    </oc>
    <nc r="F10">
      <v>100</v>
    </nc>
  </rcc>
  <rcc rId="1002" sId="1">
    <oc r="E10" t="inlineStr">
      <is>
        <t>Хлеб пшеничный</t>
      </is>
    </oc>
    <nc r="E10" t="inlineStr">
      <is>
        <t>Яблоко</t>
      </is>
    </nc>
  </rcc>
  <rcc rId="1003" sId="1" numFmtId="4">
    <oc r="G10">
      <v>3.16</v>
    </oc>
    <nc r="G10">
      <v>0.4</v>
    </nc>
  </rcc>
  <rcc rId="1004" sId="1" numFmtId="4">
    <oc r="I10">
      <v>19.32</v>
    </oc>
    <nc r="I10">
      <v>9.8000000000000007</v>
    </nc>
  </rcc>
  <rcc rId="1005" sId="1" numFmtId="4">
    <oc r="J10">
      <v>93.52</v>
    </oc>
    <nc r="J10">
      <v>47</v>
    </nc>
  </rcc>
  <rcc rId="1006" sId="1" numFmtId="4">
    <oc r="L10">
      <v>2.4</v>
    </oc>
    <nc r="L10">
      <v>10</v>
    </nc>
  </rcc>
  <rcc rId="1007" sId="1">
    <oc r="E13" t="inlineStr">
      <is>
        <t xml:space="preserve">Овощи натуральные свежие(огурцы)
</t>
      </is>
    </oc>
    <nc r="E13" t="inlineStr">
      <is>
        <t xml:space="preserve">Овощи соленые(огурцы)
</t>
      </is>
    </nc>
  </rcc>
  <rcc rId="1008" sId="1" numFmtId="4">
    <oc r="G13">
      <v>0.5</v>
    </oc>
    <nc r="G13">
      <v>0.48</v>
    </nc>
  </rcc>
  <rcc rId="1009" sId="1" numFmtId="4">
    <oc r="H13">
      <v>0.1</v>
    </oc>
    <nc r="H13">
      <v>0.06</v>
    </nc>
  </rcc>
  <rcc rId="1010" sId="1" numFmtId="4">
    <oc r="I13">
      <v>1.5</v>
    </oc>
    <nc r="I13">
      <v>1.02</v>
    </nc>
  </rcc>
  <rcc rId="1011" sId="1" numFmtId="4">
    <oc r="J13">
      <v>8.1</v>
    </oc>
    <nc r="J13">
      <v>6</v>
    </nc>
  </rcc>
  <rcc rId="1012" sId="1" numFmtId="4">
    <oc r="K13">
      <v>71</v>
    </oc>
    <nc r="K13">
      <v>70</v>
    </nc>
  </rcc>
  <rcc rId="1013" sId="1" numFmtId="4">
    <oc r="L13">
      <v>9.4700000000000006</v>
    </oc>
    <nc r="L13">
      <v>8.75</v>
    </nc>
  </rcc>
  <rcc rId="1014" sId="1" numFmtId="4">
    <oc r="G14">
      <v>4.4800000000000004</v>
    </oc>
    <nc r="G14">
      <v>4.4000000000000004</v>
    </nc>
  </rcc>
  <rcc rId="1015" sId="1" numFmtId="4">
    <oc r="H14">
      <v>4.32</v>
    </oc>
    <nc r="H14">
      <v>4.2</v>
    </nc>
  </rcc>
  <rcc rId="1016" sId="1" numFmtId="4">
    <oc r="I14">
      <v>14</v>
    </oc>
    <nc r="I14">
      <v>13.2</v>
    </nc>
  </rcc>
  <rcc rId="1017" sId="1" numFmtId="4">
    <oc r="J14">
      <v>112.56</v>
    </oc>
    <nc r="J14">
      <v>118.6</v>
    </nc>
  </rcc>
  <rcc rId="1018" sId="1" numFmtId="4">
    <oc r="K14">
      <v>103</v>
    </oc>
    <nc r="K14">
      <v>102</v>
    </nc>
  </rcc>
  <rcc rId="1019" sId="1" numFmtId="4">
    <oc r="L14">
      <v>4.09</v>
    </oc>
    <nc r="L14">
      <v>4.76</v>
    </nc>
  </rcc>
  <rcc rId="1020" sId="1" numFmtId="4">
    <oc r="G15">
      <v>14.22</v>
    </oc>
    <nc r="G15">
      <v>15</v>
    </nc>
  </rcc>
  <rcc rId="1021" sId="1" numFmtId="4">
    <oc r="H15">
      <v>17.64</v>
    </oc>
    <nc r="H15">
      <v>14.4</v>
    </nc>
  </rcc>
  <rcc rId="1022" sId="1" numFmtId="4">
    <oc r="I15">
      <v>11.43</v>
    </oc>
    <nc r="I15">
      <v>14</v>
    </nc>
  </rcc>
  <rcc rId="1023" sId="1" numFmtId="4">
    <oc r="J15">
      <v>260.10000000000002</v>
    </oc>
    <nc r="J15">
      <v>245.7</v>
    </nc>
  </rcc>
  <rcc rId="1024" sId="1" numFmtId="4">
    <oc r="L15">
      <v>28.14</v>
    </oc>
    <nc r="L15">
      <v>29.51</v>
    </nc>
  </rcc>
  <rcc rId="1025" sId="1" numFmtId="4">
    <oc r="G16">
      <v>3.58</v>
    </oc>
    <nc r="G16">
      <v>3.1</v>
    </nc>
  </rcc>
  <rcc rId="1026" sId="1" numFmtId="4">
    <oc r="H16">
      <v>7.25</v>
    </oc>
    <nc r="H16">
      <v>4.9000000000000004</v>
    </nc>
  </rcc>
  <rcc rId="1027" sId="1" numFmtId="4">
    <oc r="I16">
      <v>15.58</v>
    </oc>
    <nc r="I16">
      <v>14.14</v>
    </nc>
  </rcc>
  <rcc rId="1028" sId="1" numFmtId="4">
    <oc r="J16">
      <v>144.33000000000001</v>
    </oc>
    <nc r="J16">
      <v>112.65</v>
    </nc>
  </rcc>
  <rcc rId="1029" sId="1" numFmtId="4">
    <oc r="L16">
      <v>15.5</v>
    </oc>
    <nc r="L16">
      <v>12.36</v>
    </nc>
  </rcc>
  <rcc rId="1030" sId="1" numFmtId="4">
    <oc r="G17">
      <v>0</v>
    </oc>
    <nc r="G17">
      <v>0.66</v>
    </nc>
  </rcc>
  <rcc rId="1031" sId="1" numFmtId="4">
    <oc r="H17">
      <v>0</v>
    </oc>
    <nc r="H17">
      <v>0.09</v>
    </nc>
  </rcc>
  <rcc rId="1032" sId="1" numFmtId="4">
    <oc r="I17">
      <v>19.399999999999999</v>
    </oc>
    <nc r="I17">
      <v>31.01</v>
    </nc>
  </rcc>
  <rcc rId="1033" sId="1" numFmtId="4">
    <oc r="J17">
      <v>77.400000000000006</v>
    </oc>
    <nc r="J17">
      <v>132.80000000000001</v>
    </nc>
  </rcc>
  <rcc rId="1034" sId="1" numFmtId="4">
    <oc r="L17">
      <v>4.5</v>
    </oc>
    <nc r="L17">
      <v>4.8</v>
    </nc>
  </rcc>
  <rcc rId="1035" sId="1" numFmtId="4">
    <oc r="F19">
      <v>20</v>
    </oc>
    <nc r="F19">
      <v>30</v>
    </nc>
  </rcc>
  <rcc rId="1036" sId="1" numFmtId="4">
    <oc r="G18">
      <v>2.5</v>
    </oc>
    <nc r="G18">
      <v>2.37</v>
    </nc>
  </rcc>
  <rcc rId="1037" sId="1" numFmtId="4">
    <oc r="I18">
      <v>28.6</v>
    </oc>
    <nc r="I18">
      <v>14.49</v>
    </nc>
  </rcc>
  <rcc rId="1038" sId="1" numFmtId="4">
    <oc r="J18">
      <v>126.7</v>
    </oc>
    <nc r="J18">
      <v>70.14</v>
    </nc>
  </rcc>
  <rcc rId="1039" sId="1" numFmtId="4">
    <oc r="G19">
      <v>1.3</v>
    </oc>
    <nc r="G19">
      <v>1.68</v>
    </nc>
  </rcc>
  <rcc rId="1040" sId="1" numFmtId="4">
    <oc r="H19">
      <v>0.2</v>
    </oc>
    <nc r="H19">
      <v>0.33</v>
    </nc>
  </rcc>
  <rcc rId="1041" sId="1" numFmtId="4">
    <oc r="I19">
      <v>8.4700000000000006</v>
    </oc>
    <nc r="I19">
      <v>14.8</v>
    </nc>
  </rcc>
  <rcc rId="1042" sId="1" numFmtId="4">
    <oc r="J19">
      <v>40.799999999999997</v>
    </oc>
    <nc r="J19">
      <v>68.97</v>
    </nc>
  </rcc>
  <rcc rId="1043" sId="1" numFmtId="4">
    <oc r="L19">
      <v>1.57</v>
    </oc>
    <nc r="L19">
      <v>2.36</v>
    </nc>
  </rcc>
  <rcc rId="1044" sId="1" numFmtId="4">
    <oc r="F24">
      <v>165</v>
    </oc>
    <nc r="F24">
      <v>160</v>
    </nc>
  </rcc>
  <rcc rId="1045" sId="1" numFmtId="4">
    <oc r="G24">
      <v>14.72</v>
    </oc>
    <nc r="G24">
      <v>14.8</v>
    </nc>
  </rcc>
  <rcc rId="1046" sId="1" numFmtId="4">
    <oc r="H24">
      <v>20.7</v>
    </oc>
    <nc r="H24">
      <v>26.5</v>
    </nc>
  </rcc>
  <rcc rId="1047" sId="1" numFmtId="4">
    <oc r="I24">
      <v>2.88</v>
    </oc>
    <nc r="I24">
      <v>2.8</v>
    </nc>
  </rcc>
  <rcc rId="1048" sId="1" numFmtId="4">
    <oc r="J24">
      <v>256.68</v>
    </oc>
    <nc r="J24">
      <v>308.89999999999998</v>
    </nc>
  </rcc>
  <rcc rId="1049" sId="1" numFmtId="4">
    <oc r="L24">
      <v>42.55</v>
    </oc>
    <nc r="L24">
      <v>66.02</v>
    </nc>
  </rcc>
  <rcc rId="1050" sId="1">
    <oc r="E25" t="inlineStr">
      <is>
        <t xml:space="preserve">Чай с сахаром </t>
      </is>
    </oc>
    <nc r="E25" t="inlineStr">
      <is>
        <t>Чай с сахаром и лимоном</t>
      </is>
    </nc>
  </rcc>
  <rcc rId="1051" sId="1" numFmtId="4">
    <oc r="F25">
      <v>215</v>
    </oc>
    <nc r="F25">
      <v>222</v>
    </nc>
  </rcc>
  <rcc rId="1052" sId="1" numFmtId="4">
    <oc r="G25">
      <v>0.53</v>
    </oc>
    <nc r="G25">
      <v>0.13</v>
    </nc>
  </rcc>
  <rcc rId="1053" sId="1" numFmtId="4">
    <oc r="H25">
      <v>0</v>
    </oc>
    <nc r="H25">
      <v>0.02</v>
    </nc>
  </rcc>
  <rcc rId="1054" sId="1" numFmtId="4">
    <oc r="I25">
      <v>9.4700000000000006</v>
    </oc>
    <nc r="I25">
      <v>15.2</v>
    </nc>
  </rcc>
  <rcc rId="1055" sId="1" numFmtId="4">
    <oc r="J25">
      <v>40</v>
    </oc>
    <nc r="J25">
      <v>62</v>
    </nc>
  </rcc>
  <rcc rId="1056" sId="1" numFmtId="4">
    <oc r="K25">
      <v>376</v>
    </oc>
    <nc r="K25">
      <v>377</v>
    </nc>
  </rcc>
  <rcc rId="1057" sId="1" numFmtId="4">
    <oc r="L25">
      <v>1.45</v>
    </oc>
    <nc r="L25">
      <v>3.32</v>
    </nc>
  </rcc>
  <rcc rId="1058" sId="1" numFmtId="4">
    <oc r="G26">
      <v>3.84</v>
    </oc>
    <nc r="G26">
      <v>1.07</v>
    </nc>
  </rcc>
  <rcc rId="1059" sId="1" numFmtId="4">
    <oc r="H26">
      <v>1.32</v>
    </oc>
    <nc r="H26">
      <v>3.96</v>
    </nc>
  </rcc>
  <rcc rId="1060" sId="1" numFmtId="4">
    <oc r="I26">
      <v>11.58</v>
    </oc>
    <nc r="I26">
      <v>5.6</v>
    </nc>
  </rcc>
  <rcc rId="1061" sId="1" numFmtId="4">
    <oc r="J26">
      <v>73.56</v>
    </oc>
    <nc r="J26">
      <v>61.4</v>
    </nc>
  </rcc>
  <rcc rId="1062" sId="1" numFmtId="4">
    <oc r="L26">
      <v>4.1399999999999997</v>
    </oc>
    <nc r="L26">
      <v>4.8</v>
    </nc>
  </rcc>
  <rcc rId="1063" sId="1" numFmtId="4">
    <oc r="G28">
      <v>3</v>
    </oc>
    <nc r="G28">
      <v>3.2</v>
    </nc>
  </rcc>
  <rcc rId="1064" sId="1" numFmtId="4">
    <oc r="H28">
      <v>1.5</v>
    </oc>
    <nc r="H28">
      <v>4.0999999999999996</v>
    </nc>
  </rcc>
  <rcc rId="1065" sId="1" numFmtId="4">
    <oc r="I28">
      <v>39</v>
    </oc>
    <nc r="I28">
      <v>34.15</v>
    </nc>
  </rcc>
  <rcc rId="1066" sId="1" numFmtId="4">
    <oc r="J28">
      <v>168</v>
    </oc>
    <nc r="J28">
      <v>186.5</v>
    </nc>
  </rcc>
  <rcc rId="1067" sId="1" numFmtId="4">
    <oc r="L28">
      <v>7.3</v>
    </oc>
    <nc r="L28">
      <v>8.25</v>
    </nc>
  </rcc>
  <rcc rId="1068" sId="1">
    <oc r="E32" t="inlineStr">
      <is>
        <t xml:space="preserve">Овощи натуральные свежие (огурец)
</t>
      </is>
    </oc>
    <nc r="E32" t="inlineStr">
      <is>
        <t xml:space="preserve">Овощи  соленые (огурец)
</t>
      </is>
    </nc>
  </rcc>
  <rcc rId="1069" sId="1" numFmtId="4">
    <oc r="G32">
      <v>0.5</v>
    </oc>
    <nc r="G32">
      <v>0.48</v>
    </nc>
  </rcc>
  <rcc rId="1070" sId="1" numFmtId="4">
    <oc r="H32">
      <v>0.1</v>
    </oc>
    <nc r="H32">
      <v>0.06</v>
    </nc>
  </rcc>
  <rcc rId="1071" sId="1" numFmtId="4">
    <oc r="I32">
      <v>1.5</v>
    </oc>
    <nc r="I32">
      <v>1.02</v>
    </nc>
  </rcc>
  <rcc rId="1072" sId="1" numFmtId="4">
    <oc r="J32">
      <v>8.1</v>
    </oc>
    <nc r="J32">
      <v>6</v>
    </nc>
  </rcc>
  <rcc rId="1073" sId="1" numFmtId="4">
    <oc r="K32">
      <v>71</v>
    </oc>
    <nc r="K32">
      <v>70</v>
    </nc>
  </rcc>
  <rcc rId="1074" sId="1" numFmtId="4">
    <oc r="L32">
      <v>9.4700000000000006</v>
    </oc>
    <nc r="L32">
      <v>8.75</v>
    </nc>
  </rcc>
  <rcc rId="1075" sId="1" numFmtId="4">
    <oc r="J33">
      <v>830.04</v>
    </oc>
    <nc r="J33">
      <v>83</v>
    </nc>
  </rcc>
  <rcc rId="1076" sId="1" numFmtId="4">
    <oc r="L33">
      <v>6.42</v>
    </oc>
    <nc r="L33">
      <v>6.49</v>
    </nc>
  </rcc>
  <rcc rId="1077" sId="1" numFmtId="4">
    <oc r="F34">
      <v>205</v>
    </oc>
    <nc r="F34">
      <v>246</v>
    </nc>
  </rcc>
  <rcc rId="1078" sId="1" numFmtId="4">
    <oc r="G34">
      <v>21.1</v>
    </oc>
    <nc r="G34">
      <v>25.32</v>
    </nc>
  </rcc>
  <rcc rId="1079" sId="1" numFmtId="4">
    <oc r="H34">
      <v>12.45</v>
    </oc>
    <nc r="H34">
      <v>14.9</v>
    </nc>
  </rcc>
  <rcc rId="1080" sId="1" numFmtId="4">
    <oc r="I34">
      <v>36.049999999999997</v>
    </oc>
    <nc r="I34">
      <v>43.26</v>
    </nc>
  </rcc>
  <rcc rId="1081" sId="1" numFmtId="4">
    <oc r="J34">
      <v>341</v>
    </oc>
    <nc r="J34">
      <v>409.2</v>
    </nc>
  </rcc>
  <rcc rId="1082" sId="1" numFmtId="4">
    <oc r="L34">
      <v>66.61</v>
    </oc>
    <nc r="L34">
      <v>90.3</v>
    </nc>
  </rcc>
  <rcc rId="1083" sId="1" numFmtId="4">
    <oc r="L35">
      <v>6.02</v>
    </oc>
    <nc r="L35">
      <v>6.74</v>
    </nc>
  </rcc>
  <rcc rId="1084" sId="1" numFmtId="4">
    <oc r="G36">
      <v>2.5</v>
    </oc>
    <nc r="G36">
      <v>2.37</v>
    </nc>
  </rcc>
  <rcc rId="1085" sId="1" numFmtId="4">
    <oc r="I36">
      <v>28.6</v>
    </oc>
    <nc r="I36">
      <v>14.49</v>
    </nc>
  </rcc>
  <rcc rId="1086" sId="1" numFmtId="4">
    <oc r="J36">
      <v>126.7</v>
    </oc>
    <nc r="J36">
      <v>70.14</v>
    </nc>
  </rcc>
  <rfmt sheetId="1" sqref="L36" start="0" length="0">
    <dxf>
      <font>
        <sz val="10"/>
        <name val="Arial"/>
        <scheme val="none"/>
      </font>
    </dxf>
  </rfmt>
  <rcc rId="1087" sId="1" numFmtId="4">
    <oc r="F37">
      <v>20</v>
    </oc>
    <nc r="F37">
      <v>30</v>
    </nc>
  </rcc>
  <rcc rId="1088" sId="1" numFmtId="4">
    <oc r="G37">
      <v>1.3</v>
    </oc>
    <nc r="G37">
      <v>1.68</v>
    </nc>
  </rcc>
  <rcc rId="1089" sId="1" numFmtId="4">
    <oc r="H37">
      <v>0.2</v>
    </oc>
    <nc r="H37">
      <v>0.33</v>
    </nc>
  </rcc>
  <rcc rId="1090" sId="1" numFmtId="4">
    <oc r="I37">
      <v>8.4700000000000006</v>
    </oc>
    <nc r="I37">
      <v>14.8</v>
    </nc>
  </rcc>
  <rcc rId="1091" sId="1" numFmtId="4">
    <oc r="J37">
      <v>40.799999999999997</v>
    </oc>
    <nc r="J37">
      <v>68.97</v>
    </nc>
  </rcc>
  <rcc rId="1092" sId="1" odxf="1" dxf="1" numFmtId="4">
    <oc r="L37">
      <v>1.57</v>
    </oc>
    <nc r="L37">
      <v>2.36</v>
    </nc>
    <odxf>
      <font/>
    </odxf>
    <ndxf>
      <font>
        <sz val="10"/>
        <name val="Arial"/>
        <scheme val="none"/>
      </font>
    </ndxf>
  </rcc>
  <rcc rId="1093" sId="1" odxf="1" dxf="1">
    <nc r="D42" t="inlineStr">
      <is>
        <t>закуска</t>
      </is>
    </nc>
    <odxf>
      <border outline="0">
        <top style="medium">
          <color auto="1"/>
        </top>
      </border>
    </odxf>
    <ndxf>
      <border outline="0">
        <top style="thin">
          <color auto="1"/>
        </top>
      </border>
    </ndxf>
  </rcc>
  <rcc rId="1094" sId="1" odxf="1" s="1" dxf="1">
    <oc r="E42" t="inlineStr">
      <is>
        <t>Макароны отварные с овощами</t>
      </is>
    </oc>
    <nc r="E42" t="inlineStr">
      <is>
        <t xml:space="preserve">Овощи  соленые (огурец)
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horizontal="left" vertical="top" readingOrder="0"/>
      <border outline="0">
        <top style="thin">
          <color auto="1"/>
        </top>
      </border>
      <protection locked="1"/>
    </ndxf>
  </rcc>
  <rcc rId="1095" sId="1" odxf="1" s="1" dxf="1" numFmtId="4">
    <oc r="F42">
      <v>150</v>
    </oc>
    <nc r="F42">
      <v>60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wrapText="1" readingOrder="0"/>
      <border outline="0">
        <top style="thin">
          <color auto="1"/>
        </top>
      </border>
    </ndxf>
  </rcc>
  <rcc rId="1096" sId="1" odxf="1" s="1" dxf="1" numFmtId="4">
    <oc r="G42">
      <v>5.0999999999999996</v>
    </oc>
    <nc r="G42">
      <v>0.48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wrapText="1" readingOrder="0"/>
      <border outline="0">
        <top style="thin">
          <color auto="1"/>
        </top>
      </border>
      <protection locked="1"/>
    </ndxf>
  </rcc>
  <rcc rId="1097" sId="1" odxf="1" s="1" dxf="1" numFmtId="4">
    <oc r="H42">
      <v>7.5</v>
    </oc>
    <nc r="H42">
      <v>0.06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wrapText="1" readingOrder="0"/>
      <border outline="0">
        <top style="thin">
          <color auto="1"/>
        </top>
      </border>
      <protection locked="1"/>
    </ndxf>
  </rcc>
  <rcc rId="1098" sId="1" odxf="1" s="1" dxf="1" numFmtId="4">
    <oc r="I42">
      <v>28.5</v>
    </oc>
    <nc r="I42">
      <v>1.02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wrapText="1" readingOrder="0"/>
      <border outline="0">
        <top style="thin">
          <color auto="1"/>
        </top>
      </border>
      <protection locked="1"/>
    </ndxf>
  </rcc>
  <rcc rId="1099" sId="1" odxf="1" s="1" dxf="1" numFmtId="4">
    <oc r="J42">
      <v>201.9</v>
    </oc>
    <nc r="J42">
      <v>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n">
          <color auto="1"/>
        </right>
        <top style="medium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wrapText="1" readingOrder="0"/>
      <border outline="0">
        <left style="thin">
          <color auto="1"/>
        </left>
        <top style="thin">
          <color auto="1"/>
        </top>
      </border>
      <protection locked="1"/>
    </ndxf>
  </rcc>
  <rcc rId="1100" sId="1" odxf="1" s="1" dxf="1" numFmtId="4">
    <oc r="K42">
      <v>205</v>
    </oc>
    <nc r="K42">
      <v>70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wrapText="1" readingOrder="0"/>
      <border outline="0">
        <top style="thin">
          <color auto="1"/>
        </top>
      </border>
      <protection locked="1"/>
    </ndxf>
  </rcc>
  <rcc rId="1101" sId="1" odxf="1" dxf="1" numFmtId="4">
    <oc r="L42">
      <v>7.73</v>
    </oc>
    <nc r="L42">
      <v>8.75</v>
    </nc>
    <odxf>
      <font>
        <sz val="11"/>
        <color theme="1"/>
        <name val="Calibri"/>
        <scheme val="minor"/>
      </font>
      <alignment wrapText="0" readingOrder="0"/>
      <border outline="0">
        <top style="medium">
          <color auto="1"/>
        </top>
      </border>
    </odxf>
    <ndxf>
      <font>
        <sz val="11"/>
        <color theme="1"/>
        <name val="Calibri"/>
        <scheme val="none"/>
      </font>
      <alignment wrapText="1" readingOrder="0"/>
      <border outline="0">
        <top style="thin">
          <color auto="1"/>
        </top>
      </border>
    </ndxf>
  </rcc>
  <rcc rId="1102" sId="1">
    <oc r="E43" t="inlineStr">
      <is>
        <t>Бутерброд с маслом и сыром</t>
      </is>
    </oc>
    <nc r="E43" t="inlineStr">
      <is>
        <t>Котлеты из птицы с соусом сметанным</t>
      </is>
    </nc>
  </rcc>
  <rcc rId="1103" sId="1" numFmtId="4">
    <oc r="F43">
      <v>60</v>
    </oc>
    <nc r="F43">
      <v>140</v>
    </nc>
  </rcc>
  <rcc rId="1104" sId="1" numFmtId="4">
    <oc r="G43">
      <v>1.1599999999999999</v>
    </oc>
    <nc r="G43">
      <v>14.6</v>
    </nc>
  </rcc>
  <rcc rId="1105" sId="1" numFmtId="4">
    <oc r="H43">
      <v>0.3</v>
    </oc>
    <nc r="H43">
      <v>17.2</v>
    </nc>
  </rcc>
  <rcc rId="1106" sId="1" numFmtId="4">
    <oc r="I43">
      <v>47.26</v>
    </oc>
    <nc r="I43">
      <v>17.5</v>
    </nc>
  </rcc>
  <rcc rId="1107" sId="1" numFmtId="4">
    <oc r="J43">
      <v>196.38</v>
    </oc>
    <nc r="J43">
      <v>283.5</v>
    </nc>
  </rcc>
  <rcc rId="1108" sId="1" numFmtId="4">
    <oc r="K43">
      <v>4</v>
    </oc>
    <nc r="K43">
      <v>294</v>
    </nc>
  </rcc>
  <rcc rId="1109" sId="1" numFmtId="4">
    <oc r="L43">
      <v>23.6</v>
    </oc>
    <nc r="L43">
      <v>47.85</v>
    </nc>
  </rcc>
  <rcc rId="1110" sId="1">
    <oc r="D44" t="inlineStr">
      <is>
        <t>гор.напиток</t>
      </is>
    </oc>
    <nc r="D44" t="inlineStr">
      <is>
        <t>гарнир</t>
      </is>
    </nc>
  </rcc>
  <rcc rId="1111" sId="1">
    <oc r="E44" t="inlineStr">
      <is>
        <t>Компот из сухофруктов</t>
      </is>
    </oc>
    <nc r="E44" t="inlineStr">
      <is>
        <t>Макароны отварные</t>
      </is>
    </nc>
  </rcc>
  <rcc rId="1112" sId="1" numFmtId="4">
    <oc r="F44">
      <v>200</v>
    </oc>
    <nc r="F44">
      <v>150</v>
    </nc>
  </rcc>
  <rcc rId="1113" sId="1" numFmtId="4">
    <oc r="G44">
      <v>7.9</v>
    </oc>
    <nc r="G44">
      <v>5.5</v>
    </nc>
  </rcc>
  <rcc rId="1114" sId="1" numFmtId="4">
    <oc r="H44">
      <v>13.5</v>
    </oc>
    <nc r="H44">
      <v>4.5199999999999996</v>
    </nc>
  </rcc>
  <rcc rId="1115" sId="1" numFmtId="4">
    <oc r="I44">
      <v>19.45</v>
    </oc>
    <nc r="I44">
      <v>26.4</v>
    </nc>
  </rcc>
  <rcc rId="1116" sId="1" numFmtId="4">
    <oc r="J44">
      <v>23.38</v>
    </oc>
    <nc r="J44">
      <v>168.45</v>
    </nc>
  </rcc>
  <rcc rId="1117" sId="1" numFmtId="4">
    <oc r="K44">
      <v>349</v>
    </oc>
    <nc r="K44">
      <v>309</v>
    </nc>
  </rcc>
  <rcc rId="1118" sId="1" numFmtId="4">
    <oc r="L44">
      <v>4.5599999999999996</v>
    </oc>
    <nc r="L44">
      <v>7.26</v>
    </nc>
  </rcc>
  <rcc rId="1119" sId="1">
    <oc r="D45" t="inlineStr">
      <is>
        <t>хлеб</t>
      </is>
    </oc>
    <nc r="D45" t="inlineStr">
      <is>
        <t>гор. напиток</t>
      </is>
    </nc>
  </rcc>
  <rcc rId="1120" sId="1">
    <oc r="E45" t="inlineStr">
      <is>
        <t>Хлеб пшеничный</t>
      </is>
    </oc>
    <nc r="E45" t="inlineStr">
      <is>
        <t>Какао с молоком</t>
      </is>
    </nc>
  </rcc>
  <rcc rId="1121" sId="1" numFmtId="4">
    <oc r="F45">
      <v>40</v>
    </oc>
    <nc r="F45">
      <v>200</v>
    </nc>
  </rcc>
  <rcc rId="1122" sId="1" numFmtId="4">
    <oc r="G45">
      <v>3.16</v>
    </oc>
    <nc r="G45">
      <v>4.08</v>
    </nc>
  </rcc>
  <rcc rId="1123" sId="1" numFmtId="4">
    <oc r="H45">
      <v>0.4</v>
    </oc>
    <nc r="H45">
      <v>3.5</v>
    </nc>
  </rcc>
  <rcc rId="1124" sId="1" numFmtId="4">
    <oc r="I45">
      <v>19.32</v>
    </oc>
    <nc r="I45">
      <v>17.600000000000001</v>
    </nc>
  </rcc>
  <rcc rId="1125" sId="1" numFmtId="4">
    <oc r="J45">
      <v>93.52</v>
    </oc>
    <nc r="J45">
      <v>118.6</v>
    </nc>
  </rcc>
  <rcc rId="1126" sId="1" numFmtId="4">
    <nc r="K45">
      <v>382</v>
    </nc>
  </rcc>
  <rcc rId="1127" sId="1" numFmtId="4">
    <oc r="L45">
      <v>2.4</v>
    </oc>
    <nc r="L45">
      <v>12.57</v>
    </nc>
  </rcc>
  <rcc rId="1128" sId="1">
    <nc r="D46" t="inlineStr">
      <is>
        <t>хлеб</t>
      </is>
    </nc>
  </rcc>
  <rcc rId="1129" sId="1">
    <oc r="E46" t="inlineStr">
      <is>
        <t>Йогурт</t>
      </is>
    </oc>
    <nc r="E46" t="inlineStr">
      <is>
        <t>Хлеб пшеничный</t>
      </is>
    </nc>
  </rcc>
  <rcc rId="1130" sId="1" numFmtId="4">
    <oc r="F46">
      <v>95</v>
    </oc>
    <nc r="F46">
      <v>30</v>
    </nc>
  </rcc>
  <rcc rId="1131" sId="1" numFmtId="4">
    <oc r="G46">
      <v>7.33</v>
    </oc>
    <nc r="G46">
      <v>2.37</v>
    </nc>
  </rcc>
  <rcc rId="1132" sId="1" numFmtId="4">
    <oc r="H46">
      <v>3</v>
    </oc>
    <nc r="H46">
      <v>0.3</v>
    </nc>
  </rcc>
  <rcc rId="1133" sId="1" numFmtId="4">
    <oc r="I46">
      <v>12.29</v>
    </oc>
    <nc r="I46">
      <v>14.49</v>
    </nc>
  </rcc>
  <rcc rId="1134" sId="1" numFmtId="4">
    <oc r="J46">
      <v>106</v>
    </oc>
    <nc r="J46">
      <v>70.14</v>
    </nc>
  </rcc>
  <rcc rId="1135" sId="1" numFmtId="4">
    <oc r="L46">
      <v>27</v>
    </oc>
    <nc r="L46">
      <v>1.8</v>
    </nc>
  </rcc>
  <rcc rId="1136" sId="1" numFmtId="4">
    <oc r="G50">
      <v>0.5</v>
    </oc>
    <nc r="G50">
      <v>0.48</v>
    </nc>
  </rcc>
  <rcc rId="1137" sId="1" numFmtId="4">
    <oc r="H50">
      <v>0.1</v>
    </oc>
    <nc r="H50">
      <v>0.06</v>
    </nc>
  </rcc>
  <rcc rId="1138" sId="1" numFmtId="4">
    <oc r="I50">
      <v>1.5</v>
    </oc>
    <nc r="I50">
      <v>1.02</v>
    </nc>
  </rcc>
  <rcc rId="1139" sId="1" numFmtId="4">
    <oc r="J50">
      <v>8.1</v>
    </oc>
    <nc r="J50">
      <v>6</v>
    </nc>
  </rcc>
  <rcc rId="1140" sId="1" numFmtId="4">
    <oc r="K50">
      <v>71</v>
    </oc>
    <nc r="K50">
      <v>70</v>
    </nc>
  </rcc>
  <rcc rId="1141" sId="1" odxf="1" dxf="1" numFmtId="4">
    <oc r="L50">
      <v>9.4700000000000006</v>
    </oc>
    <nc r="L50">
      <v>8.75</v>
    </nc>
    <odxf/>
    <ndxf/>
  </rcc>
  <rcc rId="1142" sId="1">
    <oc r="E50" t="inlineStr">
      <is>
        <t xml:space="preserve">Овощи натуральные свежие(огурцы)
</t>
      </is>
    </oc>
    <nc r="E50" t="inlineStr">
      <is>
        <t xml:space="preserve">Овощи соленые(огурцы)
</t>
      </is>
    </nc>
  </rcc>
  <rcc rId="1143" sId="1" numFmtId="4">
    <oc r="H51">
      <v>2.17</v>
    </oc>
    <nc r="H51">
      <v>2.12</v>
    </nc>
  </rcc>
  <rcc rId="1144" sId="1" numFmtId="4">
    <oc r="L51">
      <v>5.29</v>
    </oc>
    <nc r="L51">
      <v>6.39</v>
    </nc>
  </rcc>
  <rcc rId="1145" sId="1" numFmtId="4">
    <oc r="F52">
      <v>94</v>
    </oc>
    <nc r="F52">
      <v>95</v>
    </nc>
  </rcc>
  <rcc rId="1146" sId="1" numFmtId="4">
    <oc r="G52">
      <v>13.52</v>
    </oc>
    <nc r="G52">
      <v>12.4</v>
    </nc>
  </rcc>
  <rcc rId="1147" sId="1" numFmtId="4">
    <oc r="H52">
      <v>12.8</v>
    </oc>
    <nc r="H52">
      <v>17.149999999999999</v>
    </nc>
  </rcc>
  <rcc rId="1148" sId="1" numFmtId="4">
    <oc r="I52">
      <v>9.4</v>
    </oc>
    <nc r="I52">
      <v>7</v>
    </nc>
  </rcc>
  <rcc rId="1149" sId="1" numFmtId="4">
    <oc r="J52">
      <v>205.82</v>
    </oc>
    <nc r="J52">
      <v>229</v>
    </nc>
  </rcc>
  <rcc rId="1150" sId="1" numFmtId="4">
    <oc r="L52">
      <v>24.69</v>
    </oc>
    <nc r="L52">
      <v>28.2</v>
    </nc>
  </rcc>
  <rcc rId="1151" sId="1" numFmtId="4">
    <oc r="G53">
      <v>8.6</v>
    </oc>
    <nc r="G53">
      <v>8.85</v>
    </nc>
  </rcc>
  <rcc rId="1152" sId="1" numFmtId="4">
    <oc r="H53">
      <v>6.09</v>
    </oc>
    <nc r="H53">
      <v>9.5500000000000007</v>
    </nc>
  </rcc>
  <rcc rId="1153" sId="1" numFmtId="4">
    <oc r="I53">
      <v>38.64</v>
    </oc>
    <nc r="I53">
      <v>39.86</v>
    </nc>
  </rcc>
  <rcc rId="1154" sId="1" numFmtId="4">
    <oc r="J53">
      <v>243.75</v>
    </oc>
    <nc r="J53">
      <v>280</v>
    </nc>
  </rcc>
  <rcc rId="1155" sId="1" numFmtId="4">
    <oc r="L53">
      <v>14.15</v>
    </oc>
    <nc r="L53">
      <v>14.11</v>
    </nc>
  </rcc>
  <rcc rId="1156" sId="1" numFmtId="4">
    <oc r="G54">
      <v>0</v>
    </oc>
    <nc r="G54">
      <v>0.66</v>
    </nc>
  </rcc>
  <rcc rId="1157" sId="1" numFmtId="4">
    <oc r="H54">
      <v>0</v>
    </oc>
    <nc r="H54">
      <v>0.09</v>
    </nc>
  </rcc>
  <rcc rId="1158" sId="1" numFmtId="4">
    <oc r="I54">
      <v>19.399999999999999</v>
    </oc>
    <nc r="I54">
      <v>32</v>
    </nc>
  </rcc>
  <rcc rId="1159" sId="1" numFmtId="4">
    <oc r="J54">
      <v>77.400000000000006</v>
    </oc>
    <nc r="J54">
      <v>132.80000000000001</v>
    </nc>
  </rcc>
  <rcc rId="1160" sId="1" numFmtId="4">
    <oc r="L54">
      <v>4.5</v>
    </oc>
    <nc r="L54">
      <v>4.8</v>
    </nc>
  </rcc>
  <rcc rId="1161" sId="1" numFmtId="4">
    <oc r="G55">
      <v>2.5</v>
    </oc>
    <nc r="G55">
      <v>2.37</v>
    </nc>
  </rcc>
  <rcc rId="1162" sId="1" numFmtId="4">
    <oc r="I55">
      <v>28.6</v>
    </oc>
    <nc r="I55">
      <v>14.49</v>
    </nc>
  </rcc>
  <rcc rId="1163" sId="1" numFmtId="4">
    <oc r="J55">
      <v>126.7</v>
    </oc>
    <nc r="J55">
      <v>70.14</v>
    </nc>
  </rcc>
  <rfmt sheetId="1" sqref="L55" start="0" length="0">
    <dxf>
      <font>
        <sz val="10"/>
        <name val="Arial"/>
        <scheme val="none"/>
      </font>
    </dxf>
  </rfmt>
  <rcc rId="1164" sId="1" numFmtId="4">
    <oc r="F56">
      <v>20</v>
    </oc>
    <nc r="F56">
      <v>30</v>
    </nc>
  </rcc>
  <rcc rId="1165" sId="1" numFmtId="4">
    <oc r="G56">
      <v>1.3</v>
    </oc>
    <nc r="G56">
      <v>1.68</v>
    </nc>
  </rcc>
  <rcc rId="1166" sId="1" numFmtId="4">
    <oc r="H56">
      <v>0.2</v>
    </oc>
    <nc r="H56">
      <v>0.33</v>
    </nc>
  </rcc>
  <rcc rId="1167" sId="1" numFmtId="4">
    <oc r="I56">
      <v>8.4700000000000006</v>
    </oc>
    <nc r="I56">
      <v>14.8</v>
    </nc>
  </rcc>
  <rcc rId="1168" sId="1" numFmtId="4">
    <oc r="J56">
      <v>40.799999999999997</v>
    </oc>
    <nc r="J56">
      <v>68.97</v>
    </nc>
  </rcc>
  <rcc rId="1169" sId="1" odxf="1" dxf="1" numFmtId="4">
    <oc r="L56">
      <v>1.57</v>
    </oc>
    <nc r="L56">
      <v>2.36</v>
    </nc>
    <odxf>
      <font/>
    </odxf>
    <ndxf>
      <font>
        <sz val="10"/>
        <name val="Arial"/>
        <scheme val="none"/>
      </font>
    </ndxf>
  </rcc>
  <rcc rId="1170" sId="1" numFmtId="4">
    <oc r="G61">
      <v>20.85</v>
    </oc>
    <nc r="G61">
      <v>21.9</v>
    </nc>
  </rcc>
  <rcc rId="1171" sId="1" numFmtId="4">
    <oc r="H61">
      <v>17.28</v>
    </oc>
    <nc r="H61">
      <v>20.73</v>
    </nc>
  </rcc>
  <rcc rId="1172" sId="1" numFmtId="4">
    <oc r="I61">
      <v>36.18</v>
    </oc>
    <nc r="I61">
      <v>68.7</v>
    </nc>
  </rcc>
  <rcc rId="1173" sId="1" numFmtId="4">
    <oc r="J61">
      <v>333</v>
    </oc>
    <nc r="J61">
      <v>549</v>
    </nc>
  </rcc>
  <rcc rId="1174" sId="1" numFmtId="4">
    <oc r="L61">
      <v>66.510000000000005</v>
    </oc>
    <nc r="L61">
      <v>70.319999999999993</v>
    </nc>
  </rcc>
  <rcc rId="1175" sId="1" numFmtId="4">
    <oc r="F62">
      <v>25</v>
    </oc>
    <nc r="F62">
      <v>15</v>
    </nc>
  </rcc>
  <rcc rId="1176" sId="1" numFmtId="4">
    <oc r="G62">
      <v>6.96</v>
    </oc>
    <nc r="G62">
      <v>3.48</v>
    </nc>
  </rcc>
  <rcc rId="1177" sId="1" numFmtId="4">
    <oc r="H62">
      <v>8.85</v>
    </oc>
    <nc r="H62">
      <v>4.43</v>
    </nc>
  </rcc>
  <rcc rId="1178" sId="1" numFmtId="4">
    <oc r="J62">
      <v>107.49</v>
    </oc>
    <nc r="J62">
      <v>53.7</v>
    </nc>
  </rcc>
  <rcc rId="1179" sId="1" numFmtId="4">
    <nc r="K62">
      <v>15</v>
    </nc>
  </rcc>
  <rcc rId="1180" sId="1" numFmtId="4">
    <oc r="L62">
      <v>17.760000000000002</v>
    </oc>
    <nc r="L62">
      <v>11.2</v>
    </nc>
  </rcc>
  <rcc rId="1181" sId="1">
    <oc r="E63" t="inlineStr">
      <is>
        <t>Какао с молоком</t>
      </is>
    </oc>
    <nc r="E63" t="inlineStr">
      <is>
        <t>Чай с сахаром и лимоном</t>
      </is>
    </nc>
  </rcc>
  <rcc rId="1182" sId="1" numFmtId="4">
    <oc r="F63">
      <v>200</v>
    </oc>
    <nc r="F63">
      <v>222</v>
    </nc>
  </rcc>
  <rcc rId="1183" sId="1" numFmtId="4">
    <oc r="G63">
      <v>3.78</v>
    </oc>
    <nc r="G63">
      <v>0.13</v>
    </nc>
  </rcc>
  <rcc rId="1184" sId="1" numFmtId="4">
    <oc r="H63">
      <v>0.67</v>
    </oc>
    <nc r="H63">
      <v>0.02</v>
    </nc>
  </rcc>
  <rcc rId="1185" sId="1" numFmtId="4">
    <oc r="I63">
      <v>26</v>
    </oc>
    <nc r="I63">
      <v>15.2</v>
    </nc>
  </rcc>
  <rcc rId="1186" sId="1" numFmtId="4">
    <oc r="J63">
      <v>125</v>
    </oc>
    <nc r="J63">
      <v>62</v>
    </nc>
  </rcc>
  <rcc rId="1187" sId="1" numFmtId="4">
    <oc r="K63">
      <v>382</v>
    </oc>
    <nc r="K63">
      <v>377</v>
    </nc>
  </rcc>
  <rcc rId="1188" sId="1" numFmtId="4">
    <oc r="L63">
      <v>11.32</v>
    </oc>
    <nc r="L63">
      <v>3.32</v>
    </nc>
  </rcc>
  <rcc rId="1189" sId="1" numFmtId="4">
    <oc r="G64">
      <v>3</v>
    </oc>
    <nc r="G64">
      <v>3.16</v>
    </nc>
  </rcc>
  <rcc rId="1190" sId="1" numFmtId="4">
    <oc r="H64">
      <v>0</v>
    </oc>
    <nc r="H64">
      <v>0.4</v>
    </nc>
  </rcc>
  <rcc rId="1191" sId="1" numFmtId="4">
    <oc r="I64">
      <v>19</v>
    </oc>
    <nc r="I64">
      <v>19.32</v>
    </nc>
  </rcc>
  <rcc rId="1192" sId="1" numFmtId="4">
    <oc r="J64">
      <v>94</v>
    </oc>
    <nc r="J64">
      <v>93.52</v>
    </nc>
  </rcc>
  <rcc rId="1193" sId="1" numFmtId="4">
    <oc r="F65">
      <v>30</v>
    </oc>
    <nc r="F65">
      <v>40</v>
    </nc>
  </rcc>
  <rcc rId="1194" sId="1" numFmtId="4">
    <oc r="G65">
      <v>2</v>
    </oc>
    <nc r="G65">
      <v>3.4</v>
    </nc>
  </rcc>
  <rcc rId="1195" sId="1" numFmtId="4">
    <oc r="H65">
      <v>2</v>
    </oc>
    <nc r="H65">
      <v>4.5199999999999996</v>
    </nc>
  </rcc>
  <rcc rId="1196" sId="1" numFmtId="4">
    <oc r="I65">
      <v>22</v>
    </oc>
    <nc r="I65">
      <v>27.88</v>
    </nc>
  </rcc>
  <rcc rId="1197" sId="1" numFmtId="4">
    <oc r="J65">
      <v>115</v>
    </oc>
    <nc r="J65">
      <v>165.8</v>
    </nc>
  </rcc>
  <rcc rId="1198" sId="1" numFmtId="4">
    <oc r="L65">
      <v>4.95</v>
    </oc>
    <nc r="L65">
      <v>7.2</v>
    </nc>
  </rcc>
  <rcc rId="1199" sId="1">
    <oc r="D10" t="inlineStr">
      <is>
        <t>хлеб</t>
      </is>
    </oc>
    <nc r="D10"/>
  </rcc>
  <rcc rId="1200" sId="1" odxf="1" dxf="1">
    <oc r="E69" t="inlineStr">
      <is>
        <t xml:space="preserve">Овощи натуральные свежие огурцы
</t>
      </is>
    </oc>
    <nc r="E69" t="inlineStr">
      <is>
        <t xml:space="preserve">Овощи соленые(огурцы)
</t>
      </is>
    </nc>
    <odxf>
      <border outline="0">
        <right/>
      </border>
    </odxf>
    <ndxf>
      <border outline="0">
        <right style="thin">
          <color auto="1"/>
        </right>
      </border>
    </ndxf>
  </rcc>
  <rcc rId="1201" sId="1" numFmtId="4">
    <oc r="G69">
      <v>0.5</v>
    </oc>
    <nc r="G69">
      <v>0.48</v>
    </nc>
  </rcc>
  <rcc rId="1202" sId="1" numFmtId="4">
    <oc r="H69">
      <v>0.1</v>
    </oc>
    <nc r="H69">
      <v>0.06</v>
    </nc>
  </rcc>
  <rcc rId="1203" sId="1" numFmtId="4">
    <oc r="I69">
      <v>1.5</v>
    </oc>
    <nc r="I69">
      <v>1.02</v>
    </nc>
  </rcc>
  <rcc rId="1204" sId="1" numFmtId="4">
    <oc r="J69">
      <v>8.1</v>
    </oc>
    <nc r="J69">
      <v>6</v>
    </nc>
  </rcc>
  <rcc rId="1205" sId="1" numFmtId="4">
    <oc r="K69">
      <v>71</v>
    </oc>
    <nc r="K69">
      <v>70</v>
    </nc>
  </rcc>
  <rcc rId="1206" sId="1" odxf="1" dxf="1" numFmtId="4">
    <oc r="L69">
      <v>9.4700000000000006</v>
    </oc>
    <nc r="L69">
      <v>8.75</v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fmt sheetId="1" s="1" sqref="E85" start="0" length="0">
    <dxf>
      <font>
        <sz val="11"/>
        <color indexed="8"/>
        <name val="Calibri"/>
        <scheme val="none"/>
      </font>
      <alignment horizontal="left" vertical="top" wrapText="1" readingOrder="0"/>
      <protection locked="1"/>
    </dxf>
  </rfmt>
  <rfmt sheetId="1" s="1" sqref="F85" start="0" length="0">
    <dxf>
      <font>
        <sz val="11"/>
        <color indexed="8"/>
        <name val="Calibri"/>
        <scheme val="none"/>
      </font>
      <alignment vertical="top" wrapText="1" readingOrder="0"/>
    </dxf>
  </rfmt>
  <rfmt sheetId="1" s="1" sqref="G85" start="0" length="0">
    <dxf>
      <font>
        <sz val="11"/>
        <color indexed="8"/>
        <name val="Calibri"/>
        <scheme val="none"/>
      </font>
      <alignment vertical="top" wrapText="1" readingOrder="0"/>
      <protection locked="1"/>
    </dxf>
  </rfmt>
  <rfmt sheetId="1" s="1" sqref="H85" start="0" length="0">
    <dxf>
      <font>
        <sz val="11"/>
        <color indexed="8"/>
        <name val="Calibri"/>
        <scheme val="none"/>
      </font>
      <alignment vertical="top" wrapText="1" readingOrder="0"/>
      <protection locked="1"/>
    </dxf>
  </rfmt>
  <rfmt sheetId="1" s="1" sqref="I85" start="0" length="0">
    <dxf>
      <font>
        <sz val="11"/>
        <color indexed="8"/>
        <name val="Calibri"/>
        <scheme val="none"/>
      </font>
      <alignment vertical="top" wrapText="1" readingOrder="0"/>
      <protection locked="1"/>
    </dxf>
  </rfmt>
  <rfmt sheetId="1" s="1" sqref="J85" start="0" length="0">
    <dxf>
      <font>
        <sz val="11"/>
        <color indexed="8"/>
        <name val="Calibri"/>
        <scheme val="none"/>
      </font>
      <border outline="0">
        <left style="thin">
          <color auto="1"/>
        </left>
      </border>
      <protection locked="1"/>
    </dxf>
  </rfmt>
  <rfmt sheetId="1" s="1" sqref="K85" start="0" length="0">
    <dxf>
      <font>
        <sz val="11"/>
        <color indexed="8"/>
        <name val="Calibri"/>
        <scheme val="none"/>
      </font>
      <protection locked="1"/>
    </dxf>
  </rfmt>
  <rfmt sheetId="1" sqref="L85" start="0" length="0">
    <dxf>
      <font>
        <sz val="10"/>
        <name val="Arial"/>
        <scheme val="none"/>
      </font>
    </dxf>
  </rfmt>
  <rcc rId="1207" sId="1" numFmtId="4">
    <oc r="G70">
      <v>1.44</v>
    </oc>
    <nc r="G70">
      <v>1.4</v>
    </nc>
  </rcc>
  <rcc rId="1208" sId="1" numFmtId="4">
    <oc r="H70">
      <v>4</v>
    </oc>
    <nc r="H70">
      <v>3.9</v>
    </nc>
  </rcc>
  <rcc rId="1209" sId="1" numFmtId="4">
    <oc r="I70">
      <v>5.52</v>
    </oc>
    <nc r="I70">
      <v>4.72</v>
    </nc>
  </rcc>
  <rcc rId="1210" sId="1" numFmtId="4">
    <oc r="J70">
      <v>64.48</v>
    </oc>
    <nc r="J70">
      <v>64</v>
    </nc>
  </rcc>
  <rcc rId="1211" sId="1" numFmtId="4">
    <oc r="L70">
      <v>5.53</v>
    </oc>
    <nc r="L70">
      <v>5.2</v>
    </nc>
  </rcc>
  <rcc rId="1212" sId="1" numFmtId="4">
    <oc r="G71">
      <v>9.25</v>
    </oc>
    <nc r="G71">
      <v>9.3000000000000007</v>
    </nc>
  </rcc>
  <rcc rId="1213" sId="1" numFmtId="4">
    <oc r="H71">
      <v>10.34</v>
    </oc>
    <nc r="H71">
      <v>10.3</v>
    </nc>
  </rcc>
  <rcc rId="1214" sId="1" numFmtId="4">
    <oc r="I71">
      <v>12.11</v>
    </oc>
    <nc r="I71">
      <v>12.1</v>
    </nc>
  </rcc>
  <rcc rId="1215" sId="1" numFmtId="4">
    <oc r="J71">
      <v>178.45</v>
    </oc>
    <nc r="J71">
      <v>178.5</v>
    </nc>
  </rcc>
  <rcc rId="1216" sId="1" numFmtId="4">
    <oc r="L71">
      <v>29.09</v>
    </oc>
    <nc r="L71">
      <v>39.18</v>
    </nc>
  </rcc>
  <rcc rId="1217" sId="1" numFmtId="4">
    <oc r="G72">
      <v>5.6</v>
    </oc>
    <nc r="G72">
      <v>5.7</v>
    </nc>
  </rcc>
  <rcc rId="1218" sId="1" numFmtId="4">
    <oc r="H72">
      <v>0.69</v>
    </oc>
    <nc r="H72">
      <v>4.67</v>
    </nc>
  </rcc>
  <rcc rId="1219" sId="1" numFmtId="4">
    <oc r="I72">
      <v>35.909999999999997</v>
    </oc>
    <nc r="I72">
      <v>27.3</v>
    </nc>
  </rcc>
  <rcc rId="1220" sId="1" numFmtId="4">
    <oc r="J72">
      <v>172.22</v>
    </oc>
    <nc r="J72">
      <v>174.07</v>
    </nc>
  </rcc>
  <rcc rId="1221" sId="1" numFmtId="4">
    <oc r="L72">
      <v>6.8</v>
    </oc>
    <nc r="L72">
      <v>7.13</v>
    </nc>
  </rcc>
  <rcc rId="1222" sId="1" numFmtId="4">
    <oc r="G73">
      <v>0</v>
    </oc>
    <nc r="G73">
      <v>0.66</v>
    </nc>
  </rcc>
  <rcc rId="1223" sId="1" numFmtId="4">
    <oc r="H73">
      <v>0</v>
    </oc>
    <nc r="H73">
      <v>0.09</v>
    </nc>
  </rcc>
  <rcc rId="1224" sId="1" numFmtId="4">
    <oc r="I73">
      <v>19.399999999999999</v>
    </oc>
    <nc r="I73">
      <v>32</v>
    </nc>
  </rcc>
  <rcc rId="1225" sId="1" numFmtId="4">
    <oc r="J73">
      <v>77.400000000000006</v>
    </oc>
    <nc r="J73">
      <v>132.80000000000001</v>
    </nc>
  </rcc>
  <rcc rId="1226" sId="1" numFmtId="4">
    <oc r="L73">
      <v>4.5</v>
    </oc>
    <nc r="L73">
      <v>4.8</v>
    </nc>
  </rcc>
  <rcc rId="1227" sId="1" numFmtId="4">
    <oc r="G74">
      <v>2.5</v>
    </oc>
    <nc r="G74">
      <v>2.37</v>
    </nc>
  </rcc>
  <rcc rId="1228" sId="1" numFmtId="4">
    <oc r="I74">
      <v>28.6</v>
    </oc>
    <nc r="I74">
      <v>14.49</v>
    </nc>
  </rcc>
  <rcc rId="1229" sId="1" numFmtId="4">
    <oc r="J74">
      <v>126.7</v>
    </oc>
    <nc r="J74">
      <v>70.14</v>
    </nc>
  </rcc>
  <rfmt sheetId="1" sqref="L74" start="0" length="0">
    <dxf>
      <font>
        <sz val="10"/>
        <name val="Arial"/>
        <scheme val="none"/>
      </font>
    </dxf>
  </rfmt>
  <rcc rId="1230" sId="1" odxf="1" dxf="1" numFmtId="4">
    <oc r="F75">
      <v>20</v>
    </oc>
    <nc r="F75">
      <v>30</v>
    </nc>
    <odxf>
      <protection locked="1"/>
    </odxf>
    <ndxf>
      <protection locked="0"/>
    </ndxf>
  </rcc>
  <rcc rId="1231" sId="1" numFmtId="4">
    <oc r="G75">
      <v>1.3</v>
    </oc>
    <nc r="G75">
      <v>1.68</v>
    </nc>
  </rcc>
  <rcc rId="1232" sId="1" numFmtId="4">
    <oc r="H75">
      <v>0.2</v>
    </oc>
    <nc r="H75">
      <v>0.33</v>
    </nc>
  </rcc>
  <rcc rId="1233" sId="1" numFmtId="4">
    <oc r="I75">
      <v>8.4700000000000006</v>
    </oc>
    <nc r="I75">
      <v>14.8</v>
    </nc>
  </rcc>
  <rcc rId="1234" sId="1" numFmtId="4">
    <oc r="J75">
      <v>40.799999999999997</v>
    </oc>
    <nc r="J75">
      <v>68.97</v>
    </nc>
  </rcc>
  <rcc rId="1235" sId="1" odxf="1" dxf="1" numFmtId="4">
    <oc r="L75">
      <v>1.57</v>
    </oc>
    <nc r="L75">
      <v>2.36</v>
    </nc>
    <odxf>
      <font/>
    </odxf>
    <ndxf>
      <font>
        <sz val="10"/>
        <name val="Arial"/>
        <scheme val="none"/>
      </font>
    </ndxf>
  </rcc>
  <rfmt sheetId="1" sqref="D85" start="0" length="0">
    <dxf>
      <fill>
        <patternFill patternType="none">
          <bgColor indexed="65"/>
        </patternFill>
      </fill>
      <protection locked="1"/>
    </dxf>
  </rfmt>
  <rcc rId="1236" sId="1">
    <oc r="E80" t="inlineStr">
      <is>
        <t>Котлета рыбная с соусом сметанно- томатным</t>
      </is>
    </oc>
    <nc r="E80" t="inlineStr">
      <is>
        <t>Рыба тушеная в томате с овощами</t>
      </is>
    </nc>
  </rcc>
  <rcc rId="1237" sId="1" numFmtId="4">
    <oc r="F80">
      <v>120</v>
    </oc>
    <nc r="F80">
      <v>150</v>
    </nc>
  </rcc>
  <rcc rId="1238" sId="1" numFmtId="4">
    <oc r="G80">
      <v>13.4</v>
    </oc>
    <nc r="G80">
      <v>14.6</v>
    </nc>
  </rcc>
  <rcc rId="1239" sId="1" numFmtId="4">
    <oc r="H80">
      <v>9</v>
    </oc>
    <nc r="H80">
      <v>7.4</v>
    </nc>
  </rcc>
  <rcc rId="1240" sId="1" numFmtId="4">
    <oc r="I80">
      <v>16.8</v>
    </oc>
    <nc r="I80">
      <v>5.7</v>
    </nc>
  </rcc>
  <rcc rId="1241" sId="1" numFmtId="4">
    <oc r="J80">
      <v>210</v>
    </oc>
    <nc r="J80">
      <v>157.5</v>
    </nc>
  </rcc>
  <rcc rId="1242" sId="1" numFmtId="4">
    <oc r="K80">
      <v>234</v>
    </oc>
    <nc r="K80">
      <v>229</v>
    </nc>
  </rcc>
  <rcc rId="1243" sId="1" numFmtId="4">
    <oc r="L80">
      <v>35.64</v>
    </oc>
    <nc r="L80">
      <v>57.51</v>
    </nc>
  </rcc>
  <rcc rId="1244" sId="1" numFmtId="4">
    <oc r="G81">
      <v>3.08</v>
    </oc>
    <nc r="G81">
      <v>3.06</v>
    </nc>
  </rcc>
  <rcc rId="1245" sId="1" numFmtId="4">
    <oc r="H81">
      <v>2.33</v>
    </oc>
    <nc r="H81">
      <v>4.8</v>
    </nc>
  </rcc>
  <rcc rId="1246" sId="1" numFmtId="4">
    <oc r="I81">
      <v>19.13</v>
    </oc>
    <nc r="I81">
      <v>20.399999999999999</v>
    </nc>
  </rcc>
  <rcc rId="1247" sId="1" numFmtId="4">
    <oc r="J81">
      <v>110</v>
    </oc>
    <nc r="J81">
      <v>137.25</v>
    </nc>
  </rcc>
  <rcc rId="1248" sId="1" numFmtId="4">
    <oc r="L81">
      <v>12.19</v>
    </oc>
    <nc r="L81">
      <v>12.74</v>
    </nc>
  </rcc>
  <rcc rId="1249" sId="1" numFmtId="4">
    <oc r="G82">
      <v>0.53</v>
    </oc>
    <nc r="G82">
      <v>0.13</v>
    </nc>
  </rcc>
  <rcc rId="1250" sId="1" numFmtId="4">
    <oc r="H82">
      <v>0</v>
    </oc>
    <nc r="H82">
      <v>0.02</v>
    </nc>
  </rcc>
  <rcc rId="1251" sId="1" numFmtId="4">
    <oc r="I82">
      <v>9.8699999999999992</v>
    </oc>
    <nc r="I82">
      <v>15.2</v>
    </nc>
  </rcc>
  <rcc rId="1252" sId="1" numFmtId="4">
    <oc r="J82">
      <v>42</v>
    </oc>
    <nc r="J82">
      <v>62</v>
    </nc>
  </rcc>
  <rcc rId="1253" sId="1" numFmtId="4">
    <oc r="L82">
      <v>2.97</v>
    </oc>
    <nc r="L82">
      <v>3.32</v>
    </nc>
  </rcc>
  <rcc rId="1254" sId="1">
    <nc r="D84" t="inlineStr">
      <is>
        <t>закуска</t>
      </is>
    </nc>
  </rcc>
  <rcc rId="1255" sId="1" odxf="1" s="1" dxf="1">
    <oc r="E84" t="inlineStr">
      <is>
        <t>Масло сливочное порция</t>
      </is>
    </oc>
    <nc r="E84" t="inlineStr">
      <is>
        <t xml:space="preserve">Овощи соленые(огурцы)
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horizontal="left" vertical="top" readingOrder="0"/>
      <protection locked="1"/>
    </ndxf>
  </rcc>
  <rcc rId="1256" sId="1" odxf="1" s="1" dxf="1" numFmtId="4">
    <oc r="F84">
      <v>10</v>
    </oc>
    <nc r="F84">
      <v>60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vertical="top" wrapText="1" readingOrder="0"/>
    </ndxf>
  </rcc>
  <rcc rId="1257" sId="1" odxf="1" s="1" dxf="1" numFmtId="4">
    <oc r="G84">
      <v>0.1</v>
    </oc>
    <nc r="G84">
      <v>0.48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vertical="top" wrapText="1" readingOrder="0"/>
      <protection locked="1"/>
    </ndxf>
  </rcc>
  <rcc rId="1258" sId="1" odxf="1" s="1" dxf="1" numFmtId="4">
    <oc r="H84">
      <v>7.2</v>
    </oc>
    <nc r="H84">
      <v>0.06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vertical="top" wrapText="1" readingOrder="0"/>
      <protection locked="1"/>
    </ndxf>
  </rcc>
  <rcc rId="1259" sId="1" odxf="1" s="1" dxf="1" numFmtId="4">
    <oc r="I84">
      <v>0.13</v>
    </oc>
    <nc r="I84">
      <v>1.02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vertical="top" wrapText="1" readingOrder="0"/>
      <protection locked="1"/>
    </ndxf>
  </rcc>
  <rcc rId="1260" sId="1" odxf="1" s="1" dxf="1" numFmtId="4">
    <oc r="J84">
      <v>66</v>
    </oc>
    <nc r="J84">
      <v>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border outline="0">
        <left style="thin">
          <color auto="1"/>
        </left>
      </border>
      <protection locked="1"/>
    </ndxf>
  </rcc>
  <rcc rId="1261" sId="1" odxf="1" s="1" dxf="1" numFmtId="4">
    <oc r="K84">
      <v>14</v>
    </oc>
    <nc r="K84">
      <v>70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protection locked="1"/>
    </ndxf>
  </rcc>
  <rcc rId="1262" sId="1" odxf="1" dxf="1" numFmtId="4">
    <oc r="L84">
      <v>6.78</v>
    </oc>
    <nc r="L84">
      <v>8.75</v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63" sId="1">
    <oc r="E85" t="inlineStr">
      <is>
        <t>Огурцы свежие</t>
      </is>
    </oc>
    <nc r="E85"/>
  </rcc>
  <rcc rId="1264" sId="1" numFmtId="4">
    <oc r="F85">
      <v>60</v>
    </oc>
    <nc r="F85"/>
  </rcc>
  <rcc rId="1265" sId="1" numFmtId="4">
    <oc r="G85">
      <v>0.5</v>
    </oc>
    <nc r="G85"/>
  </rcc>
  <rcc rId="1266" sId="1" numFmtId="4">
    <oc r="H85">
      <v>0.1</v>
    </oc>
    <nc r="H85"/>
  </rcc>
  <rcc rId="1267" sId="1" numFmtId="4">
    <oc r="I85">
      <v>1.5</v>
    </oc>
    <nc r="I85"/>
  </rcc>
  <rcc rId="1268" sId="1" numFmtId="4">
    <oc r="J85">
      <v>8</v>
    </oc>
    <nc r="J85"/>
  </rcc>
  <rcc rId="1269" sId="1" numFmtId="4">
    <oc r="K85">
      <v>71</v>
    </oc>
    <nc r="K85"/>
  </rcc>
  <rcc rId="1270" sId="1" numFmtId="4">
    <oc r="L85">
      <v>9.4700000000000006</v>
    </oc>
    <nc r="L85"/>
  </rcc>
  <rcc rId="1271" sId="1" odxf="1" dxf="1">
    <oc r="E88" t="inlineStr">
      <is>
        <t xml:space="preserve">Овощи натуральные свежие или соленые
</t>
      </is>
    </oc>
    <nc r="E88" t="inlineStr">
      <is>
        <t xml:space="preserve">Овощи соленые(огурцы)
</t>
      </is>
    </nc>
    <odxf>
      <border outline="0">
        <right/>
      </border>
    </odxf>
    <ndxf>
      <border outline="0">
        <right style="thin">
          <color auto="1"/>
        </right>
      </border>
    </ndxf>
  </rcc>
  <rcc rId="1272" sId="1" odxf="1" dxf="1" numFmtId="4">
    <oc r="G88">
      <v>0.5</v>
    </oc>
    <nc r="G88">
      <v>0.48</v>
    </nc>
    <odxf>
      <protection locked="0"/>
    </odxf>
    <ndxf>
      <protection locked="1"/>
    </ndxf>
  </rcc>
  <rcc rId="1273" sId="1" odxf="1" dxf="1" numFmtId="4">
    <oc r="H88">
      <v>0.1</v>
    </oc>
    <nc r="H88">
      <v>0.06</v>
    </nc>
    <odxf>
      <protection locked="0"/>
    </odxf>
    <ndxf>
      <protection locked="1"/>
    </ndxf>
  </rcc>
  <rcc rId="1274" sId="1" odxf="1" dxf="1" numFmtId="4">
    <oc r="I88">
      <v>1.5</v>
    </oc>
    <nc r="I88">
      <v>1.02</v>
    </nc>
    <odxf>
      <protection locked="0"/>
    </odxf>
    <ndxf>
      <protection locked="1"/>
    </ndxf>
  </rcc>
  <rcc rId="1275" sId="1" odxf="1" dxf="1" numFmtId="4">
    <oc r="J88">
      <v>8.1</v>
    </oc>
    <nc r="J88">
      <v>6</v>
    </nc>
    <odxf>
      <protection locked="0"/>
    </odxf>
    <ndxf>
      <protection locked="1"/>
    </ndxf>
  </rcc>
  <rcc rId="1276" sId="1" odxf="1" dxf="1" numFmtId="4">
    <oc r="K88">
      <v>71</v>
    </oc>
    <nc r="K88">
      <v>70</v>
    </nc>
    <odxf>
      <protection locked="0"/>
    </odxf>
    <ndxf>
      <protection locked="1"/>
    </ndxf>
  </rcc>
  <rcc rId="1277" sId="1" odxf="1" dxf="1" numFmtId="4">
    <oc r="L88">
      <v>9.4700000000000006</v>
    </oc>
    <nc r="L88">
      <v>8.75</v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278" sId="1" numFmtId="4">
    <oc r="G89">
      <v>1.92</v>
    </oc>
    <nc r="G89">
      <v>1.9</v>
    </nc>
  </rcc>
  <rcc rId="1279" sId="1" numFmtId="4">
    <oc r="H89">
      <v>4.08</v>
    </oc>
    <nc r="H89">
      <v>4.0599999999999996</v>
    </nc>
  </rcc>
  <rcc rId="1280" sId="1" numFmtId="4">
    <oc r="L89">
      <v>5.82</v>
    </oc>
    <nc r="L89">
      <v>7.02</v>
    </nc>
  </rcc>
  <rcc rId="1281" sId="1" numFmtId="4">
    <oc r="G90">
      <v>23.23</v>
    </oc>
    <nc r="G90">
      <v>17.2</v>
    </nc>
  </rcc>
  <rcc rId="1282" sId="1" numFmtId="4">
    <oc r="H90">
      <v>16.64</v>
    </oc>
    <nc r="H90">
      <v>14.6</v>
    </nc>
  </rcc>
  <rcc rId="1283" sId="1" numFmtId="4">
    <oc r="I90">
      <v>10.23</v>
    </oc>
    <nc r="I90">
      <v>4.5999999999999996</v>
    </nc>
  </rcc>
  <rcc rId="1284" sId="1" numFmtId="4">
    <oc r="J90">
      <v>282.52999999999997</v>
    </oc>
    <nc r="J90">
      <v>240.5</v>
    </nc>
  </rcc>
  <rcc rId="1285" sId="1" numFmtId="4">
    <oc r="L90">
      <v>66.400000000000006</v>
    </oc>
    <nc r="L90">
      <v>66.709999999999994</v>
    </nc>
  </rcc>
  <rcc rId="1286" sId="1" numFmtId="4">
    <oc r="G91">
      <v>23.58</v>
    </oc>
    <nc r="G91">
      <v>8.85</v>
    </nc>
  </rcc>
  <rcc rId="1287" sId="1" numFmtId="4">
    <oc r="H91">
      <v>30.17</v>
    </oc>
    <nc r="H91">
      <v>9.5500000000000007</v>
    </nc>
  </rcc>
  <rcc rId="1288" sId="1" numFmtId="4">
    <oc r="I91">
      <v>247.25</v>
    </oc>
    <nc r="I91">
      <v>39.86</v>
    </nc>
  </rcc>
  <rcc rId="1289" sId="1" numFmtId="4">
    <oc r="J91">
      <v>1351</v>
    </oc>
    <nc r="J91">
      <v>280</v>
    </nc>
  </rcc>
  <rcc rId="1290" sId="1" numFmtId="4">
    <oc r="L91">
      <v>14.15</v>
    </oc>
    <nc r="L91">
      <v>14.11</v>
    </nc>
  </rcc>
  <rcc rId="1291" sId="1" numFmtId="4">
    <oc r="L92">
      <v>6.02</v>
    </oc>
    <nc r="L92">
      <v>6.74</v>
    </nc>
  </rcc>
  <rcc rId="1292" sId="1" odxf="1" dxf="1" numFmtId="4">
    <oc r="G93">
      <v>2.5</v>
    </oc>
    <nc r="G93">
      <v>2.37</v>
    </nc>
    <odxf>
      <protection locked="0"/>
    </odxf>
    <ndxf>
      <protection locked="1"/>
    </ndxf>
  </rcc>
  <rfmt sheetId="1" sqref="H93" start="0" length="0">
    <dxf>
      <protection locked="1"/>
    </dxf>
  </rfmt>
  <rcc rId="1293" sId="1" odxf="1" dxf="1" numFmtId="4">
    <oc r="I93">
      <v>28.6</v>
    </oc>
    <nc r="I93">
      <v>14.49</v>
    </nc>
    <odxf>
      <protection locked="0"/>
    </odxf>
    <ndxf>
      <protection locked="1"/>
    </ndxf>
  </rcc>
  <rcc rId="1294" sId="1" odxf="1" dxf="1" numFmtId="4">
    <oc r="J93">
      <v>126.7</v>
    </oc>
    <nc r="J93">
      <v>70.14</v>
    </nc>
    <odxf>
      <protection locked="0"/>
    </odxf>
    <ndxf>
      <protection locked="1"/>
    </ndxf>
  </rcc>
  <rfmt sheetId="1" sqref="K93" start="0" length="0">
    <dxf>
      <protection locked="1"/>
    </dxf>
  </rfmt>
  <rcc rId="1295" sId="1" numFmtId="4">
    <oc r="F94">
      <v>20</v>
    </oc>
    <nc r="F94">
      <v>30</v>
    </nc>
  </rcc>
  <rcc rId="1296" sId="1" odxf="1" dxf="1" numFmtId="4">
    <oc r="G94">
      <v>1.3</v>
    </oc>
    <nc r="G94">
      <v>1.68</v>
    </nc>
    <odxf>
      <protection locked="0"/>
    </odxf>
    <ndxf>
      <protection locked="1"/>
    </ndxf>
  </rcc>
  <rcc rId="1297" sId="1" odxf="1" dxf="1" numFmtId="4">
    <oc r="H94">
      <v>0.2</v>
    </oc>
    <nc r="H94">
      <v>0.33</v>
    </nc>
    <odxf>
      <protection locked="0"/>
    </odxf>
    <ndxf>
      <protection locked="1"/>
    </ndxf>
  </rcc>
  <rcc rId="1298" sId="1" odxf="1" dxf="1" numFmtId="4">
    <oc r="I94">
      <v>8.4700000000000006</v>
    </oc>
    <nc r="I94">
      <v>14.8</v>
    </nc>
    <odxf>
      <protection locked="0"/>
    </odxf>
    <ndxf>
      <protection locked="1"/>
    </ndxf>
  </rcc>
  <rcc rId="1299" sId="1" odxf="1" dxf="1" numFmtId="4">
    <oc r="J94">
      <v>40.799999999999997</v>
    </oc>
    <nc r="J94">
      <v>68.97</v>
    </nc>
    <odxf>
      <protection locked="0"/>
    </odxf>
    <ndxf>
      <protection locked="1"/>
    </ndxf>
  </rcc>
  <rfmt sheetId="1" sqref="K94" start="0" length="0">
    <dxf>
      <protection locked="1"/>
    </dxf>
  </rfmt>
  <rcc rId="1300" sId="1" numFmtId="4">
    <oc r="L94">
      <v>1.57</v>
    </oc>
    <nc r="L94">
      <v>2.36</v>
    </nc>
  </rcc>
  <rcc rId="1301" sId="1">
    <oc r="D99" t="inlineStr">
      <is>
        <t>гор.блюдо</t>
      </is>
    </oc>
    <nc r="D99"/>
  </rcc>
  <rcc rId="1302" sId="1">
    <oc r="E99" t="inlineStr">
      <is>
        <t>Каша  пшенная молочная с сахаром</t>
      </is>
    </oc>
    <nc r="E99" t="inlineStr">
      <is>
        <t>Запеканка из творога со сгущенным молоком</t>
      </is>
    </nc>
  </rcc>
  <rcc rId="1303" sId="1" numFmtId="4">
    <oc r="F99">
      <v>220</v>
    </oc>
    <nc r="F99">
      <v>200</v>
    </nc>
  </rcc>
  <rcc rId="1304" sId="1" numFmtId="4">
    <oc r="G99">
      <v>7.3</v>
    </oc>
    <nc r="G99">
      <v>29.2</v>
    </nc>
  </rcc>
  <rcc rId="1305" sId="1" numFmtId="4">
    <oc r="H99">
      <v>4.3</v>
    </oc>
    <nc r="H99">
      <v>22.1</v>
    </nc>
  </rcc>
  <rcc rId="1306" sId="1" numFmtId="4">
    <oc r="I99">
      <v>38.270000000000003</v>
    </oc>
    <nc r="I99">
      <v>56</v>
    </nc>
  </rcc>
  <rcc rId="1307" sId="1" numFmtId="4">
    <oc r="J99">
      <v>221</v>
    </oc>
    <nc r="J99">
      <v>540</v>
    </nc>
  </rcc>
  <rcc rId="1308" sId="1" numFmtId="4">
    <oc r="K99">
      <v>174</v>
    </oc>
    <nc r="K99">
      <v>223</v>
    </nc>
  </rcc>
  <rcc rId="1309" sId="1" numFmtId="4">
    <oc r="L99">
      <v>18.34</v>
    </oc>
    <nc r="L99">
      <v>89.2</v>
    </nc>
  </rcc>
  <rcc rId="1310" sId="1" odxf="1" dxf="1">
    <nc r="D100" t="inlineStr">
      <is>
        <t>гор.напиток</t>
      </is>
    </nc>
    <odxf>
      <fill>
        <patternFill patternType="solid">
          <bgColor theme="7" tint="0.79998168889431442"/>
        </patternFill>
      </fill>
      <protection locked="0"/>
    </odxf>
    <ndxf>
      <fill>
        <patternFill patternType="none">
          <bgColor indexed="65"/>
        </patternFill>
      </fill>
      <protection locked="1"/>
    </ndxf>
  </rcc>
  <rcc rId="1311" sId="1">
    <oc r="E100" t="inlineStr">
      <is>
        <t>Сыр Российский порция</t>
      </is>
    </oc>
    <nc r="E100" t="inlineStr">
      <is>
        <t>Чай с сахаром</t>
      </is>
    </nc>
  </rcc>
  <rcc rId="1312" sId="1" numFmtId="4">
    <oc r="F100">
      <v>25</v>
    </oc>
    <nc r="F100">
      <v>215</v>
    </nc>
  </rcc>
  <rcc rId="1313" sId="1" numFmtId="4">
    <oc r="G100">
      <v>6.96</v>
    </oc>
    <nc r="G100">
      <v>7.0000000000000007E-2</v>
    </nc>
  </rcc>
  <rcc rId="1314" sId="1" numFmtId="4">
    <oc r="H100">
      <v>8.85</v>
    </oc>
    <nc r="H100">
      <v>0.02</v>
    </nc>
  </rcc>
  <rcc rId="1315" sId="1" numFmtId="4">
    <oc r="I100">
      <v>0</v>
    </oc>
    <nc r="I100">
      <v>15</v>
    </nc>
  </rcc>
  <rcc rId="1316" sId="1" numFmtId="4">
    <oc r="J100">
      <v>107</v>
    </oc>
    <nc r="J100">
      <v>60</v>
    </nc>
  </rcc>
  <rcc rId="1317" sId="1" numFmtId="4">
    <oc r="K100">
      <v>15</v>
    </oc>
    <nc r="K100">
      <v>376</v>
    </nc>
  </rcc>
  <rcc rId="1318" sId="1" numFmtId="4">
    <oc r="L100">
      <v>17.760000000000002</v>
    </oc>
    <nc r="L100">
      <v>1.56</v>
    </nc>
  </rcc>
  <rcc rId="1319" sId="1" odxf="1" dxf="1">
    <oc r="E101" t="inlineStr">
      <is>
        <t>Чай с сахаром</t>
      </is>
    </oc>
    <nc r="E101" t="inlineStr">
      <is>
        <t>Хлеб пшеничный</t>
      </is>
    </nc>
    <ndxf>
      <alignment vertical="top" wrapText="1" readingOrder="0"/>
    </ndxf>
  </rcc>
  <rcc rId="1320" sId="1" numFmtId="4">
    <oc r="F101">
      <v>215</v>
    </oc>
    <nc r="F101">
      <v>40</v>
    </nc>
  </rcc>
  <rcc rId="1321" sId="1" numFmtId="4">
    <oc r="G101">
      <v>0.53</v>
    </oc>
    <nc r="G101">
      <v>3.16</v>
    </nc>
  </rcc>
  <rcc rId="1322" sId="1" numFmtId="4">
    <oc r="H101">
      <v>0</v>
    </oc>
    <nc r="H101">
      <v>0.4</v>
    </nc>
  </rcc>
  <rcc rId="1323" sId="1" numFmtId="4">
    <oc r="I101">
      <v>9.4700000000000006</v>
    </oc>
    <nc r="I101">
      <v>19.32</v>
    </nc>
  </rcc>
  <rcc rId="1324" sId="1" numFmtId="4">
    <oc r="J101">
      <v>40</v>
    </oc>
    <nc r="J101">
      <v>94</v>
    </nc>
  </rcc>
  <rcc rId="1325" sId="1">
    <oc r="K101">
      <v>376</v>
    </oc>
    <nc r="K101"/>
  </rcc>
  <rcc rId="1326" sId="1" numFmtId="4">
    <oc r="L101">
      <v>1.45</v>
    </oc>
    <nc r="L101">
      <v>2.4</v>
    </nc>
  </rcc>
  <rcc rId="1327" sId="1">
    <oc r="D101" t="inlineStr">
      <is>
        <t>гор.напиток</t>
      </is>
    </oc>
    <nc r="D101" t="inlineStr">
      <is>
        <t>хлеб</t>
      </is>
    </nc>
  </rcc>
  <rcc rId="1328" sId="1">
    <oc r="D102" t="inlineStr">
      <is>
        <t>хлеб</t>
      </is>
    </oc>
    <nc r="D102"/>
  </rcc>
  <rcc rId="1329" sId="1">
    <oc r="E102" t="inlineStr">
      <is>
        <t>Хлеб пшеничный</t>
      </is>
    </oc>
    <nc r="E102" t="inlineStr">
      <is>
        <t>Печенье</t>
      </is>
    </nc>
  </rcc>
  <rcc rId="1330" sId="1">
    <oc r="E104" t="inlineStr">
      <is>
        <t>Масло сливочное</t>
      </is>
    </oc>
    <nc r="E104"/>
  </rcc>
  <rcc rId="1331" sId="1" numFmtId="4">
    <oc r="F104">
      <v>10</v>
    </oc>
    <nc r="F104"/>
  </rcc>
  <rcc rId="1332" sId="1" numFmtId="4">
    <oc r="G104">
      <v>0.1</v>
    </oc>
    <nc r="G104"/>
  </rcc>
  <rcc rId="1333" sId="1" numFmtId="4">
    <oc r="H104">
      <v>7.2</v>
    </oc>
    <nc r="H104"/>
  </rcc>
  <rcc rId="1334" sId="1" numFmtId="4">
    <oc r="I104">
      <v>0.13</v>
    </oc>
    <nc r="I104"/>
  </rcc>
  <rcc rId="1335" sId="1" numFmtId="4">
    <oc r="J104">
      <v>66</v>
    </oc>
    <nc r="J104"/>
  </rcc>
  <rcc rId="1336" sId="1" numFmtId="4">
    <oc r="K104">
      <v>14</v>
    </oc>
    <nc r="K104"/>
  </rcc>
  <rcc rId="1337" sId="1" numFmtId="4">
    <oc r="L104">
      <v>6.78</v>
    </oc>
    <nc r="L104"/>
  </rcc>
  <rcc rId="1338" sId="1" numFmtId="4">
    <oc r="F102">
      <v>40</v>
    </oc>
    <nc r="F102">
      <v>50</v>
    </nc>
  </rcc>
  <rcc rId="1339" sId="1" numFmtId="4">
    <oc r="G102">
      <v>3.16</v>
    </oc>
    <nc r="G102">
      <v>4.17</v>
    </nc>
  </rcc>
  <rcc rId="1340" sId="1" numFmtId="4">
    <oc r="H102">
      <v>0.4</v>
    </oc>
    <nc r="H102">
      <v>1.99</v>
    </nc>
  </rcc>
  <rcc rId="1341" sId="1" numFmtId="4">
    <oc r="I102">
      <v>19.32</v>
    </oc>
    <nc r="I102">
      <v>38.5</v>
    </nc>
  </rcc>
  <rcc rId="1342" sId="1" numFmtId="4">
    <oc r="J102">
      <v>94</v>
    </oc>
    <nc r="J102">
      <v>189</v>
    </nc>
  </rcc>
  <rcc rId="1343" sId="1" numFmtId="4">
    <oc r="L102">
      <v>2.4</v>
    </oc>
    <nc r="L102">
      <v>9</v>
    </nc>
  </rcc>
  <rcc rId="1344" sId="1" numFmtId="4">
    <oc r="F103">
      <v>200</v>
    </oc>
    <nc r="F103">
      <v>100</v>
    </nc>
  </rcc>
  <rcc rId="1345" sId="1" numFmtId="4">
    <oc r="G103">
      <v>0.8</v>
    </oc>
    <nc r="G103">
      <v>0.4</v>
    </nc>
  </rcc>
  <rcc rId="1346" sId="1" numFmtId="4">
    <oc r="H103">
      <v>0.8</v>
    </oc>
    <nc r="H103">
      <v>0.4</v>
    </nc>
  </rcc>
  <rcc rId="1347" sId="1" numFmtId="4">
    <oc r="I103">
      <v>19.600000000000001</v>
    </oc>
    <nc r="I103">
      <v>9.8000000000000007</v>
    </nc>
  </rcc>
  <rcc rId="1348" sId="1" numFmtId="4">
    <oc r="J103">
      <v>94</v>
    </oc>
    <nc r="J103">
      <v>47</v>
    </nc>
  </rcc>
  <rcc rId="1349" sId="1" numFmtId="4">
    <oc r="L103">
      <v>20</v>
    </oc>
    <nc r="L103">
      <v>10</v>
    </nc>
  </rcc>
  <rcc rId="1350" sId="1" odxf="1" dxf="1">
    <oc r="E107" t="inlineStr">
      <is>
        <t xml:space="preserve">Овощи натуральные свежие (огурец)
</t>
      </is>
    </oc>
    <nc r="E107" t="inlineStr">
      <is>
        <t xml:space="preserve">Овощи соленые(огурцы)
</t>
      </is>
    </nc>
    <odxf>
      <border outline="0">
        <right/>
      </border>
    </odxf>
    <ndxf>
      <border outline="0">
        <right style="thin">
          <color auto="1"/>
        </right>
      </border>
    </ndxf>
  </rcc>
  <rfmt sheetId="1" sqref="F107" start="0" length="0">
    <dxf>
      <border outline="0">
        <right style="thin">
          <color auto="1"/>
        </right>
      </border>
      <protection locked="0"/>
    </dxf>
  </rfmt>
  <rcc rId="1351" sId="1" odxf="1" dxf="1" numFmtId="4">
    <oc r="G107">
      <v>0.5</v>
    </oc>
    <nc r="G107">
      <v>0.48</v>
    </nc>
    <odxf>
      <border outline="0">
        <right/>
      </border>
    </odxf>
    <ndxf>
      <border outline="0">
        <right style="thin">
          <color auto="1"/>
        </right>
      </border>
    </ndxf>
  </rcc>
  <rcc rId="1352" sId="1" numFmtId="4">
    <oc r="H107">
      <v>0.1</v>
    </oc>
    <nc r="H107">
      <v>0.06</v>
    </nc>
  </rcc>
  <rcc rId="1353" sId="1" odxf="1" dxf="1" numFmtId="4">
    <oc r="I107">
      <v>1.5</v>
    </oc>
    <nc r="I107">
      <v>1.02</v>
    </nc>
    <odxf>
      <border outline="0">
        <right/>
      </border>
    </odxf>
    <ndxf>
      <border outline="0">
        <right style="thin">
          <color auto="1"/>
        </right>
      </border>
    </ndxf>
  </rcc>
  <rcc rId="1354" sId="1" numFmtId="4">
    <oc r="J107">
      <v>8.1</v>
    </oc>
    <nc r="J107">
      <v>6</v>
    </nc>
  </rcc>
  <rcc rId="1355" sId="1" numFmtId="4">
    <oc r="K107">
      <v>71</v>
    </oc>
    <nc r="K107">
      <v>70</v>
    </nc>
  </rcc>
  <rcc rId="1356" sId="1" odxf="1" dxf="1" numFmtId="4">
    <oc r="L107">
      <v>9.4700000000000006</v>
    </oc>
    <nc r="L107">
      <v>8.75</v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357" sId="1" numFmtId="4">
    <oc r="G108">
      <v>2.4</v>
    </oc>
    <nc r="G108">
      <v>1.27</v>
    </nc>
  </rcc>
  <rcc rId="1358" sId="1" numFmtId="4">
    <oc r="H108">
      <v>3.36</v>
    </oc>
    <nc r="H108">
      <v>4</v>
    </nc>
  </rcc>
  <rcc rId="1359" sId="1" numFmtId="4">
    <oc r="I108">
      <v>8.16</v>
    </oc>
    <nc r="I108">
      <v>7.3</v>
    </nc>
  </rcc>
  <rcc rId="1360" sId="1" numFmtId="4">
    <oc r="J108">
      <v>72.8</v>
    </oc>
    <nc r="J108">
      <v>76.2</v>
    </nc>
  </rcc>
  <rcc rId="1361" sId="1" numFmtId="4">
    <oc r="L108">
      <v>7.6</v>
    </oc>
    <nc r="L108">
      <v>8.42</v>
    </nc>
  </rcc>
  <rcc rId="1362" sId="1" numFmtId="4">
    <oc r="G109">
      <v>11.53</v>
    </oc>
    <nc r="G109">
      <v>9.25</v>
    </nc>
  </rcc>
  <rcc rId="1363" sId="1" numFmtId="4">
    <oc r="H109">
      <v>11.61</v>
    </oc>
    <nc r="H109">
      <v>10.3</v>
    </nc>
  </rcc>
  <rcc rId="1364" sId="1" numFmtId="4">
    <oc r="I109">
      <v>10.31</v>
    </oc>
    <nc r="I109">
      <v>12.1</v>
    </nc>
  </rcc>
  <rcc rId="1365" sId="1" numFmtId="4">
    <oc r="J109">
      <v>192.14</v>
    </oc>
    <nc r="J109">
      <v>178.5</v>
    </nc>
  </rcc>
  <rcc rId="1366" sId="1" numFmtId="4">
    <oc r="L109">
      <v>29.1</v>
    </oc>
    <nc r="L109">
      <v>39.19</v>
    </nc>
  </rcc>
  <rcc rId="1367" sId="1" numFmtId="4">
    <oc r="G110">
      <v>3.67</v>
    </oc>
    <nc r="G110">
      <v>3.64</v>
    </nc>
  </rcc>
  <rcc rId="1368" sId="1" numFmtId="4">
    <oc r="H110">
      <v>4.67</v>
    </oc>
    <nc r="H110">
      <v>4.3</v>
    </nc>
  </rcc>
  <rcc rId="1369" sId="1" numFmtId="4">
    <oc r="I110">
      <v>38.58</v>
    </oc>
    <nc r="I110">
      <v>36.700000000000003</v>
    </nc>
  </rcc>
  <rcc rId="1370" sId="1" numFmtId="4">
    <oc r="J110">
      <v>211.17</v>
    </oc>
    <nc r="J110">
      <v>199.95</v>
    </nc>
  </rcc>
  <rcc rId="1371" sId="1" numFmtId="4">
    <oc r="L110">
      <v>8.58</v>
    </oc>
    <nc r="L110">
      <v>10.97</v>
    </nc>
  </rcc>
  <rcc rId="1372" sId="1" numFmtId="4">
    <oc r="G111">
      <v>0</v>
    </oc>
    <nc r="G111">
      <v>0.66</v>
    </nc>
  </rcc>
  <rcc rId="1373" sId="1" numFmtId="4">
    <oc r="H111">
      <v>0</v>
    </oc>
    <nc r="H111">
      <v>0.09</v>
    </nc>
  </rcc>
  <rcc rId="1374" sId="1" numFmtId="4">
    <oc r="I111">
      <v>19.399999999999999</v>
    </oc>
    <nc r="I111">
      <v>32</v>
    </nc>
  </rcc>
  <rcc rId="1375" sId="1" numFmtId="4">
    <oc r="J111">
      <v>77.400000000000006</v>
    </oc>
    <nc r="J111">
      <v>132.80000000000001</v>
    </nc>
  </rcc>
  <rcc rId="1376" sId="1" numFmtId="4">
    <oc r="L111">
      <v>4.5</v>
    </oc>
    <nc r="L111">
      <v>4.8</v>
    </nc>
  </rcc>
  <rcc rId="1377" sId="1" odxf="1" dxf="1" numFmtId="4">
    <oc r="G112">
      <v>2.5</v>
    </oc>
    <nc r="G112">
      <v>2.37</v>
    </nc>
    <odxf>
      <protection locked="0"/>
    </odxf>
    <ndxf>
      <protection locked="1"/>
    </ndxf>
  </rcc>
  <rfmt sheetId="1" sqref="H112" start="0" length="0">
    <dxf>
      <protection locked="1"/>
    </dxf>
  </rfmt>
  <rcc rId="1378" sId="1" odxf="1" dxf="1" numFmtId="4">
    <oc r="I112">
      <v>28.6</v>
    </oc>
    <nc r="I112">
      <v>14.49</v>
    </nc>
    <odxf>
      <protection locked="0"/>
    </odxf>
    <ndxf>
      <protection locked="1"/>
    </ndxf>
  </rcc>
  <rcc rId="1379" sId="1" odxf="1" dxf="1" numFmtId="4">
    <oc r="J112">
      <v>126.7</v>
    </oc>
    <nc r="J112">
      <v>70.14</v>
    </nc>
    <odxf>
      <protection locked="0"/>
    </odxf>
    <ndxf>
      <protection locked="1"/>
    </ndxf>
  </rcc>
  <rfmt sheetId="1" sqref="K112" start="0" length="0">
    <dxf>
      <protection locked="1"/>
    </dxf>
  </rfmt>
  <rcc rId="1380" sId="1" numFmtId="4">
    <oc r="F113">
      <v>20</v>
    </oc>
    <nc r="F113">
      <v>30</v>
    </nc>
  </rcc>
  <rcc rId="1381" sId="1" odxf="1" dxf="1" numFmtId="4">
    <oc r="G113">
      <v>1.3</v>
    </oc>
    <nc r="G113">
      <v>1.68</v>
    </nc>
    <odxf>
      <protection locked="0"/>
    </odxf>
    <ndxf>
      <protection locked="1"/>
    </ndxf>
  </rcc>
  <rcc rId="1382" sId="1" odxf="1" dxf="1" numFmtId="4">
    <oc r="H113">
      <v>0.2</v>
    </oc>
    <nc r="H113">
      <v>0.33</v>
    </nc>
    <odxf>
      <protection locked="0"/>
    </odxf>
    <ndxf>
      <protection locked="1"/>
    </ndxf>
  </rcc>
  <rcc rId="1383" sId="1" odxf="1" dxf="1" numFmtId="4">
    <oc r="I113">
      <v>8.4700000000000006</v>
    </oc>
    <nc r="I113">
      <v>14.8</v>
    </nc>
    <odxf>
      <protection locked="0"/>
    </odxf>
    <ndxf>
      <protection locked="1"/>
    </ndxf>
  </rcc>
  <rcc rId="1384" sId="1" odxf="1" dxf="1" numFmtId="4">
    <oc r="J113">
      <v>40.799999999999997</v>
    </oc>
    <nc r="J113">
      <v>68.97</v>
    </nc>
    <odxf>
      <protection locked="0"/>
    </odxf>
    <ndxf>
      <protection locked="1"/>
    </ndxf>
  </rcc>
  <rfmt sheetId="1" sqref="K113" start="0" length="0">
    <dxf>
      <protection locked="1"/>
    </dxf>
  </rfmt>
  <rcc rId="1385" sId="1" numFmtId="4">
    <oc r="L113">
      <v>1.57</v>
    </oc>
    <nc r="L113">
      <v>2.36</v>
    </nc>
  </rcc>
  <rcc rId="1386" sId="1" numFmtId="4">
    <oc r="F118">
      <v>130</v>
    </oc>
    <nc r="F118">
      <v>120</v>
    </nc>
  </rcc>
  <rcc rId="1387" sId="1" numFmtId="4">
    <oc r="G118">
      <v>15</v>
    </oc>
    <nc r="G118">
      <v>12.4</v>
    </nc>
  </rcc>
  <rcc rId="1388" sId="1" numFmtId="4">
    <oc r="H118">
      <v>13.6</v>
    </oc>
    <nc r="H118">
      <v>16.079999999999998</v>
    </nc>
  </rcc>
  <rcc rId="1389" sId="1" numFmtId="4">
    <oc r="I118">
      <v>14</v>
    </oc>
    <nc r="I118">
      <v>12.93</v>
    </nc>
  </rcc>
  <rcc rId="1390" sId="1" numFmtId="4">
    <oc r="J118">
      <v>288</v>
    </oc>
    <nc r="J118">
      <v>247.5</v>
    </nc>
  </rcc>
  <rcc rId="1391" sId="1" numFmtId="4">
    <oc r="L118">
      <v>31.14</v>
    </oc>
    <nc r="L118">
      <v>44.33</v>
    </nc>
  </rcc>
  <rcc rId="1392" sId="1" numFmtId="4">
    <oc r="G119">
      <v>6.31</v>
    </oc>
    <nc r="G119">
      <v>6.84</v>
    </nc>
  </rcc>
  <rcc rId="1393" sId="1" numFmtId="4">
    <oc r="H119">
      <v>1.44</v>
    </oc>
    <nc r="H119">
      <v>8.01</v>
    </nc>
  </rcc>
  <rcc rId="1394" sId="1" numFmtId="4">
    <oc r="I119">
      <v>35.75</v>
    </oc>
    <nc r="I119">
      <v>40.06</v>
    </nc>
  </rcc>
  <rcc rId="1395" sId="1" numFmtId="4">
    <oc r="J119">
      <v>185.5</v>
    </oc>
    <nc r="J119">
      <v>260</v>
    </nc>
  </rcc>
  <rcc rId="1396" sId="1" numFmtId="4">
    <oc r="L119">
      <v>10.7</v>
    </oc>
    <nc r="L119">
      <v>11.27</v>
    </nc>
  </rcc>
  <rcc rId="1397" sId="1">
    <oc r="E120" t="inlineStr">
      <is>
        <t>Чай с сахаром и лимоном</t>
      </is>
    </oc>
    <nc r="E120" t="inlineStr">
      <is>
        <t>Какао с молоком</t>
      </is>
    </nc>
  </rcc>
  <rcc rId="1398" sId="1" numFmtId="4">
    <oc r="F120">
      <v>222</v>
    </oc>
    <nc r="F120">
      <v>180</v>
    </nc>
  </rcc>
  <rcc rId="1399" sId="1" numFmtId="4">
    <oc r="G120">
      <v>0.53</v>
    </oc>
    <nc r="G120">
      <v>3.7</v>
    </nc>
  </rcc>
  <rcc rId="1400" sId="1" numFmtId="4">
    <oc r="H120">
      <v>0</v>
    </oc>
    <nc r="H120">
      <v>3.2</v>
    </nc>
  </rcc>
  <rcc rId="1401" sId="1" numFmtId="4">
    <oc r="I120">
      <v>9.8699999999999992</v>
    </oc>
    <nc r="I120">
      <v>15.8</v>
    </nc>
  </rcc>
  <rcc rId="1402" sId="1" numFmtId="4">
    <oc r="J120">
      <v>41.6</v>
    </oc>
    <nc r="J120">
      <v>106.7</v>
    </nc>
  </rcc>
  <rcc rId="1403" sId="1" numFmtId="4">
    <oc r="K120">
      <v>377</v>
    </oc>
    <nc r="K120">
      <v>382</v>
    </nc>
  </rcc>
  <rcc rId="1404" sId="1" numFmtId="4">
    <oc r="L120">
      <v>2.97</v>
    </oc>
    <nc r="L120">
      <v>11.32</v>
    </nc>
  </rcc>
  <rcc rId="1405" sId="1">
    <oc r="E122" t="inlineStr">
      <is>
        <t>вафли</t>
      </is>
    </oc>
    <nc r="E122" t="inlineStr">
      <is>
        <t>Зефир</t>
      </is>
    </nc>
  </rcc>
  <rcc rId="1406" sId="1" numFmtId="4">
    <oc r="F122">
      <v>60</v>
    </oc>
    <nc r="F122">
      <v>50</v>
    </nc>
  </rcc>
  <rcc rId="1407" sId="1" numFmtId="4">
    <oc r="G122">
      <v>3.9</v>
    </oc>
    <nc r="G122">
      <v>0.4</v>
    </nc>
  </rcc>
  <rcc rId="1408" sId="1" numFmtId="4">
    <oc r="H122">
      <v>15.24</v>
    </oc>
    <nc r="H122">
      <v>0.05</v>
    </nc>
  </rcc>
  <rcc rId="1409" sId="1" numFmtId="4">
    <oc r="I122">
      <v>36.69</v>
    </oc>
    <nc r="I122">
      <v>39.9</v>
    </nc>
  </rcc>
  <rcc rId="1410" sId="1" numFmtId="4">
    <oc r="J122">
      <v>297</v>
    </oc>
    <nc r="J122">
      <v>163</v>
    </nc>
  </rcc>
  <rcc rId="1411" sId="1" numFmtId="4">
    <oc r="L122">
      <v>13.2</v>
    </oc>
    <nc r="L122">
      <v>12</v>
    </nc>
  </rcc>
  <rfmt sheetId="1" sqref="L126" start="0" length="0">
    <dxf>
      <font>
        <sz val="10"/>
        <name val="Arial"/>
        <scheme val="none"/>
      </font>
    </dxf>
  </rfmt>
  <rfmt sheetId="1" sqref="G131" start="0" length="0">
    <dxf>
      <protection locked="1"/>
    </dxf>
  </rfmt>
  <rfmt sheetId="1" sqref="H131" start="0" length="0">
    <dxf>
      <protection locked="1"/>
    </dxf>
  </rfmt>
  <rfmt sheetId="1" sqref="I131" start="0" length="0">
    <dxf>
      <protection locked="1"/>
    </dxf>
  </rfmt>
  <rfmt sheetId="1" sqref="J131" start="0" length="0">
    <dxf>
      <protection locked="1"/>
    </dxf>
  </rfmt>
  <rfmt sheetId="1" sqref="K131" start="0" length="0">
    <dxf>
      <protection locked="1"/>
    </dxf>
  </rfmt>
  <rfmt sheetId="1" sqref="G132" start="0" length="0">
    <dxf>
      <protection locked="1"/>
    </dxf>
  </rfmt>
  <rfmt sheetId="1" sqref="H132" start="0" length="0">
    <dxf>
      <protection locked="1"/>
    </dxf>
  </rfmt>
  <rfmt sheetId="1" sqref="I132" start="0" length="0">
    <dxf>
      <protection locked="1"/>
    </dxf>
  </rfmt>
  <rfmt sheetId="1" sqref="J132" start="0" length="0">
    <dxf>
      <protection locked="1"/>
    </dxf>
  </rfmt>
  <rfmt sheetId="1" sqref="K132" start="0" length="0">
    <dxf>
      <protection locked="1"/>
    </dxf>
  </rfmt>
  <rcc rId="1412" sId="1">
    <oc r="E137" t="inlineStr">
      <is>
        <t>Каша  овсяная молочная с сахаром и маслом</t>
      </is>
    </oc>
    <nc r="E137" t="inlineStr">
      <is>
        <t>Каша  вязкая молочная пшенная</t>
      </is>
    </nc>
  </rcc>
  <rcc rId="1413" sId="1" numFmtId="4">
    <oc r="G137">
      <v>7.2</v>
    </oc>
    <nc r="G137">
      <v>6.8</v>
    </nc>
  </rcc>
  <rcc rId="1414" sId="1" numFmtId="4">
    <oc r="H137">
      <v>10.7</v>
    </oc>
    <nc r="H137">
      <v>4.7</v>
    </nc>
  </rcc>
  <rcc rId="1415" sId="1" numFmtId="4">
    <oc r="I137">
      <v>26.8</v>
    </oc>
    <nc r="I137">
      <v>38.1</v>
    </nc>
  </rcc>
  <rcc rId="1416" sId="1" numFmtId="4">
    <oc r="J137">
      <v>231</v>
    </oc>
    <nc r="J137">
      <v>222.5</v>
    </nc>
  </rcc>
  <rcc rId="1417" sId="1" numFmtId="4">
    <oc r="K137">
      <v>174</v>
    </oc>
    <nc r="K137">
      <v>173</v>
    </nc>
  </rcc>
  <rcc rId="1418" sId="1" numFmtId="4">
    <oc r="L137">
      <v>18.329999999999998</v>
    </oc>
    <nc r="L137">
      <v>20.25</v>
    </nc>
  </rcc>
  <rcc rId="1419" sId="1">
    <oc r="E138" t="inlineStr">
      <is>
        <t>Сыр Российский порция</t>
      </is>
    </oc>
    <nc r="E138" t="inlineStr">
      <is>
        <t>Масло сливочное порция</t>
      </is>
    </nc>
  </rcc>
  <rcc rId="1420" sId="1" numFmtId="4">
    <oc r="F138">
      <v>25</v>
    </oc>
    <nc r="F138">
      <v>10</v>
    </nc>
  </rcc>
  <rcc rId="1421" sId="1" numFmtId="4">
    <oc r="G138">
      <v>6.96</v>
    </oc>
    <nc r="G138">
      <v>0.08</v>
    </nc>
  </rcc>
  <rcc rId="1422" sId="1" numFmtId="4">
    <oc r="H138">
      <v>8.85</v>
    </oc>
    <nc r="H138">
      <v>7.25</v>
    </nc>
  </rcc>
  <rcc rId="1423" sId="1" numFmtId="4">
    <oc r="I138">
      <v>0</v>
    </oc>
    <nc r="I138">
      <v>0.13</v>
    </nc>
  </rcc>
  <rcc rId="1424" sId="1" numFmtId="4">
    <oc r="J138">
      <v>107</v>
    </oc>
    <nc r="J138">
      <v>66</v>
    </nc>
  </rcc>
  <rcc rId="1425" sId="1" numFmtId="4">
    <oc r="K138">
      <v>15</v>
    </oc>
    <nc r="K138">
      <v>14</v>
    </nc>
  </rcc>
  <rcc rId="1426" sId="1" numFmtId="4">
    <oc r="L138">
      <v>17.760000000000002</v>
    </oc>
    <nc r="L138">
      <v>7.33</v>
    </nc>
  </rcc>
  <rcc rId="1427" sId="1" numFmtId="4">
    <oc r="G139">
      <v>3.6</v>
    </oc>
    <nc r="G139">
      <v>3.16</v>
    </nc>
  </rcc>
  <rcc rId="1428" sId="1" numFmtId="4">
    <oc r="I139">
      <v>29.2</v>
    </oc>
    <nc r="I139">
      <v>15.95</v>
    </nc>
  </rcc>
  <rcc rId="1429" sId="1" numFmtId="4">
    <oc r="J139">
      <v>155</v>
    </oc>
    <nc r="J139">
      <v>100.6</v>
    </nc>
  </rcc>
  <rcc rId="1430" sId="1" numFmtId="4">
    <oc r="L139">
      <v>11.6</v>
    </oc>
    <nc r="L139">
      <v>13.22</v>
    </nc>
  </rcc>
  <rcc rId="1431" sId="1" numFmtId="4">
    <oc r="J140">
      <v>94</v>
    </oc>
    <nc r="J140">
      <v>93.52</v>
    </nc>
  </rcc>
  <rcc rId="1432" sId="1" numFmtId="4">
    <oc r="F141">
      <v>200</v>
    </oc>
    <nc r="F141">
      <v>100</v>
    </nc>
  </rcc>
  <rcc rId="1433" sId="1" numFmtId="4">
    <oc r="G141">
      <v>0.8</v>
    </oc>
    <nc r="G141">
      <v>0.4</v>
    </nc>
  </rcc>
  <rcc rId="1434" sId="1" numFmtId="4">
    <oc r="H141">
      <v>0.8</v>
    </oc>
    <nc r="H141">
      <v>0.4</v>
    </nc>
  </rcc>
  <rcc rId="1435" sId="1" numFmtId="4">
    <oc r="I141">
      <v>19.600000000000001</v>
    </oc>
    <nc r="I141">
      <v>9.8000000000000007</v>
    </nc>
  </rcc>
  <rcc rId="1436" sId="1" numFmtId="4">
    <oc r="J141">
      <v>94</v>
    </oc>
    <nc r="J141">
      <v>47</v>
    </nc>
  </rcc>
  <rcc rId="1437" sId="1" numFmtId="4">
    <oc r="L141">
      <v>20</v>
    </oc>
    <nc r="L141">
      <v>10</v>
    </nc>
  </rcc>
  <rcc rId="1438" sId="1">
    <nc r="E142" t="inlineStr">
      <is>
        <t>Пряник</t>
      </is>
    </nc>
  </rcc>
  <rcc rId="1439" sId="1" numFmtId="4">
    <nc r="F142">
      <v>40</v>
    </nc>
  </rcc>
  <rcc rId="1440" sId="1" numFmtId="4">
    <nc r="G142">
      <v>2.59</v>
    </nc>
  </rcc>
  <rcc rId="1441" sId="1" numFmtId="4">
    <nc r="H142">
      <v>3.28</v>
    </nc>
  </rcc>
  <rcc rId="1442" sId="1" numFmtId="4">
    <nc r="I142">
      <v>27.3</v>
    </nc>
  </rcc>
  <rcc rId="1443" sId="1" numFmtId="4">
    <nc r="J142">
      <v>149.19999999999999</v>
    </nc>
  </rcc>
  <rcc rId="1444" sId="1" numFmtId="4">
    <nc r="L142">
      <v>6.6</v>
    </nc>
  </rcc>
  <rcc rId="1445" sId="1">
    <oc r="E145" t="inlineStr">
      <is>
        <t xml:space="preserve">Овощи натуральные свежие (огурец)
</t>
      </is>
    </oc>
    <nc r="E145" t="inlineStr">
      <is>
        <t xml:space="preserve">Овощи соленые(огурцы)
</t>
      </is>
    </nc>
  </rcc>
  <rcc rId="1446" sId="1" numFmtId="4">
    <oc r="G145">
      <v>0.5</v>
    </oc>
    <nc r="G145">
      <v>0.48</v>
    </nc>
  </rcc>
  <rcc rId="1447" sId="1" numFmtId="4">
    <oc r="H145">
      <v>0.1</v>
    </oc>
    <nc r="H145">
      <v>0.06</v>
    </nc>
  </rcc>
  <rcc rId="1448" sId="1" numFmtId="4">
    <oc r="I145">
      <v>1.5</v>
    </oc>
    <nc r="I145">
      <v>1.02</v>
    </nc>
  </rcc>
  <rcc rId="1449" sId="1" numFmtId="4">
    <oc r="J145">
      <v>8.1</v>
    </oc>
    <nc r="J145">
      <v>6</v>
    </nc>
  </rcc>
  <rcc rId="1450" sId="1" numFmtId="4">
    <oc r="K145">
      <v>71</v>
    </oc>
    <nc r="K145">
      <v>70</v>
    </nc>
  </rcc>
  <rcc rId="1451" sId="1" odxf="1" dxf="1" numFmtId="4">
    <oc r="L145">
      <v>9.4700000000000006</v>
    </oc>
    <nc r="L145">
      <v>8.75</v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452" sId="1">
    <oc r="D126" t="inlineStr">
      <is>
        <t>закуска</t>
      </is>
    </oc>
    <nc r="D126" t="inlineStr">
      <is>
        <t>1 блюдо</t>
      </is>
    </nc>
  </rcc>
  <rcc rId="1453" sId="1" odxf="1" dxf="1">
    <oc r="E126" t="inlineStr">
      <is>
        <t xml:space="preserve">Овощи натуральные свежие (огурец)
</t>
      </is>
    </oc>
    <nc r="E126" t="inlineStr">
      <is>
        <t>Рассольник ленинградский</t>
      </is>
    </nc>
    <ndxf>
      <font>
        <sz val="11"/>
        <color auto="1"/>
        <name val="Calibri"/>
        <scheme val="none"/>
      </font>
    </ndxf>
  </rcc>
  <rcc rId="1454" sId="1" odxf="1" dxf="1" numFmtId="4">
    <oc r="F126">
      <v>60</v>
    </oc>
    <nc r="F126">
      <v>200</v>
    </nc>
    <ndxf>
      <font>
        <sz val="11"/>
        <color auto="1"/>
        <name val="Calibri"/>
        <scheme val="none"/>
      </font>
      <alignment vertical="center" readingOrder="0"/>
      <protection locked="1"/>
    </ndxf>
  </rcc>
  <rcc rId="1455" sId="1" odxf="1" dxf="1" numFmtId="4">
    <oc r="G126">
      <v>0.5</v>
    </oc>
    <nc r="G126">
      <v>1.6</v>
    </nc>
    <ndxf>
      <alignment vertical="center" readingOrder="0"/>
    </ndxf>
  </rcc>
  <rcc rId="1456" sId="1" odxf="1" dxf="1" numFmtId="4">
    <oc r="H126">
      <v>0.1</v>
    </oc>
    <nc r="H126">
      <v>4.07</v>
    </nc>
    <ndxf>
      <alignment vertical="center" readingOrder="0"/>
    </ndxf>
  </rcc>
  <rcc rId="1457" sId="1" odxf="1" dxf="1" numFmtId="4">
    <oc r="I126">
      <v>1.5</v>
    </oc>
    <nc r="I126">
      <v>9.6</v>
    </nc>
    <ndxf>
      <alignment vertical="center" readingOrder="0"/>
    </ndxf>
  </rcc>
  <rcc rId="1458" sId="1" odxf="1" dxf="1" numFmtId="4">
    <oc r="J126">
      <v>8.1</v>
    </oc>
    <nc r="J126">
      <v>85.8</v>
    </nc>
    <ndxf>
      <alignment vertical="center" readingOrder="0"/>
    </ndxf>
  </rcc>
  <rcc rId="1459" sId="1" odxf="1" dxf="1" numFmtId="4">
    <oc r="K126">
      <v>71</v>
    </oc>
    <nc r="K126">
      <v>96</v>
    </nc>
    <ndxf>
      <font>
        <sz val="11"/>
        <color auto="1"/>
        <name val="Calibri"/>
        <scheme val="none"/>
      </font>
      <alignment vertical="center" readingOrder="0"/>
    </ndxf>
  </rcc>
  <rcc rId="1460" sId="1" odxf="1" dxf="1" numFmtId="4">
    <oc r="L126">
      <v>9.4700000000000006</v>
    </oc>
    <nc r="L126">
      <v>6.81</v>
    </nc>
    <ndxf>
      <font>
        <sz val="10"/>
        <name val="Arial"/>
        <scheme val="none"/>
      </font>
    </ndxf>
  </rcc>
  <rcc rId="1461" sId="1">
    <oc r="D127" t="inlineStr">
      <is>
        <t>1 блюдо</t>
      </is>
    </oc>
    <nc r="D127" t="inlineStr">
      <is>
        <t>2 блюдо</t>
      </is>
    </nc>
  </rcc>
  <rcc rId="1462" sId="1">
    <oc r="E127" t="inlineStr">
      <is>
        <t>Рассольник ленинградский</t>
      </is>
    </oc>
    <nc r="E127" t="inlineStr">
      <is>
        <t>Рыба припущенная</t>
      </is>
    </nc>
  </rcc>
  <rcc rId="1463" sId="1" numFmtId="4">
    <oc r="F127">
      <v>200</v>
    </oc>
    <nc r="F127">
      <v>90</v>
    </nc>
  </rcc>
  <rcc rId="1464" sId="1" numFmtId="4">
    <oc r="G127">
      <v>1.84</v>
    </oc>
    <nc r="G127">
      <v>14</v>
    </nc>
  </rcc>
  <rcc rId="1465" sId="1" numFmtId="4">
    <oc r="H127">
      <v>4.24</v>
    </oc>
    <nc r="H127">
      <v>6.7</v>
    </nc>
  </rcc>
  <rcc rId="1466" sId="1" numFmtId="4">
    <oc r="I127">
      <v>13.12</v>
    </oc>
    <nc r="I127">
      <v>0.75</v>
    </nc>
  </rcc>
  <rcc rId="1467" sId="1" numFmtId="4">
    <oc r="J127">
      <v>97.92</v>
    </oc>
    <nc r="J127">
      <v>119.45</v>
    </nc>
  </rcc>
  <rcc rId="1468" sId="1" numFmtId="4">
    <oc r="K127">
      <v>96</v>
    </oc>
    <nc r="K127">
      <v>227</v>
    </nc>
  </rcc>
  <rcc rId="1469" sId="1" numFmtId="4">
    <oc r="L127">
      <v>5.56</v>
    </oc>
    <nc r="L127">
      <v>49.15</v>
    </nc>
  </rcc>
  <rcc rId="1470" sId="1">
    <oc r="D128" t="inlineStr">
      <is>
        <t>2 блюдо</t>
      </is>
    </oc>
    <nc r="D128" t="inlineStr">
      <is>
        <t>гарнир</t>
      </is>
    </nc>
  </rcc>
  <rcc rId="1471" sId="1" odxf="1" dxf="1">
    <oc r="E128" t="inlineStr">
      <is>
        <t>Рыба припущенная</t>
      </is>
    </oc>
    <nc r="E128" t="inlineStr">
      <is>
        <t>Рагу из овощей</t>
      </is>
    </nc>
    <odxf>
      <border outline="0">
        <right style="thin">
          <color auto="1"/>
        </right>
      </border>
    </odxf>
    <ndxf>
      <border outline="0">
        <right/>
      </border>
    </ndxf>
  </rcc>
  <rcc rId="1472" sId="1" odxf="1" dxf="1" numFmtId="4">
    <oc r="F128">
      <v>90</v>
    </oc>
    <nc r="F128">
      <v>150</v>
    </nc>
    <odxf>
      <border outline="0">
        <right style="thin">
          <color auto="1"/>
        </right>
      </border>
    </odxf>
    <ndxf>
      <border outline="0">
        <right/>
      </border>
    </ndxf>
  </rcc>
  <rcc rId="1473" sId="1" odxf="1" dxf="1" numFmtId="4">
    <oc r="G128">
      <v>12.42</v>
    </oc>
    <nc r="G128">
      <v>2.5</v>
    </nc>
    <ndxf>
      <border outline="0">
        <right/>
      </border>
    </ndxf>
  </rcc>
  <rcc rId="1474" sId="1" numFmtId="4">
    <oc r="H128">
      <v>9.7200000000000006</v>
    </oc>
    <nc r="H128">
      <v>15.7</v>
    </nc>
  </rcc>
  <rcc rId="1475" sId="1" odxf="1" dxf="1" numFmtId="4">
    <oc r="I128">
      <v>10.44</v>
    </oc>
    <nc r="I128">
      <v>12.3</v>
    </nc>
    <ndxf>
      <border outline="0">
        <right/>
      </border>
    </ndxf>
  </rcc>
  <rcc rId="1476" sId="1" numFmtId="4">
    <oc r="J128">
      <v>177.66</v>
    </oc>
    <nc r="J128">
      <v>202.9</v>
    </nc>
  </rcc>
  <rcc rId="1477" sId="1" numFmtId="4">
    <oc r="K128">
      <v>227</v>
    </oc>
    <nc r="K128">
      <v>143</v>
    </nc>
  </rcc>
  <rcc rId="1478" sId="1" numFmtId="4">
    <oc r="L128">
      <v>28.77</v>
    </oc>
    <nc r="L128">
      <v>10.050000000000001</v>
    </nc>
  </rcc>
  <rcc rId="1479" sId="1">
    <oc r="D129" t="inlineStr">
      <is>
        <t>гарнир</t>
      </is>
    </oc>
    <nc r="D129" t="inlineStr">
      <is>
        <t>напиток</t>
      </is>
    </nc>
  </rcc>
  <rcc rId="1480" sId="1" odxf="1" dxf="1">
    <oc r="E129" t="inlineStr">
      <is>
        <t>Рагу из овощей</t>
      </is>
    </oc>
    <nc r="E129" t="inlineStr">
      <is>
        <t>Кисель из сока</t>
      </is>
    </nc>
    <odxf>
      <font>
        <sz val="11"/>
        <color auto="1"/>
        <name val="Calibri"/>
        <scheme val="none"/>
      </font>
      <border outline="0">
        <right/>
      </border>
    </odxf>
    <ndxf>
      <font>
        <sz val="11"/>
        <color auto="1"/>
        <name val="Calibri"/>
        <scheme val="none"/>
      </font>
      <border outline="0">
        <right style="thin">
          <color auto="1"/>
        </right>
      </border>
    </ndxf>
  </rcc>
  <rcc rId="1481" sId="1" odxf="1" dxf="1" numFmtId="4">
    <oc r="F129">
      <v>150</v>
    </oc>
    <nc r="F129">
      <v>200</v>
    </nc>
    <odxf>
      <font>
        <sz val="11"/>
        <color auto="1"/>
        <name val="Calibri"/>
        <scheme val="none"/>
      </font>
      <border outline="0">
        <right/>
      </border>
    </odxf>
    <ndxf>
      <font>
        <sz val="11"/>
        <color auto="1"/>
        <name val="Calibri"/>
        <scheme val="none"/>
      </font>
      <border outline="0">
        <right style="thin">
          <color auto="1"/>
        </right>
      </border>
    </ndxf>
  </rcc>
  <rcc rId="1482" sId="1" odxf="1" dxf="1" numFmtId="4">
    <oc r="G129">
      <v>3.25</v>
    </oc>
    <nc r="G129">
      <v>0.31</v>
    </nc>
    <ndxf>
      <border outline="0">
        <right style="thin">
          <color auto="1"/>
        </right>
      </border>
    </ndxf>
  </rcc>
  <rcc rId="1483" sId="1" numFmtId="4">
    <oc r="H129">
      <v>11.58</v>
    </oc>
    <nc r="H129">
      <v>0</v>
    </nc>
  </rcc>
  <rcc rId="1484" sId="1" odxf="1" dxf="1" numFmtId="4">
    <oc r="I129">
      <v>12.08</v>
    </oc>
    <nc r="I129">
      <v>39.4</v>
    </nc>
    <ndxf>
      <border outline="0">
        <right style="thin">
          <color auto="1"/>
        </right>
      </border>
    </ndxf>
  </rcc>
  <rcc rId="1485" sId="1" numFmtId="4">
    <oc r="J129">
      <v>166.75</v>
    </oc>
    <nc r="J129">
      <v>160</v>
    </nc>
  </rcc>
  <rcc rId="1486" sId="1" odxf="1" dxf="1" numFmtId="4">
    <oc r="K129">
      <v>143</v>
    </oc>
    <nc r="K129">
      <v>359</v>
    </nc>
    <odxf>
      <font>
        <sz val="11"/>
        <color auto="1"/>
        <name val="Calibri"/>
        <scheme val="none"/>
      </font>
    </odxf>
    <ndxf>
      <font>
        <sz val="11"/>
        <color auto="1"/>
        <name val="Calibri"/>
        <scheme val="none"/>
      </font>
    </ndxf>
  </rcc>
  <rcc rId="1487" sId="1" numFmtId="4">
    <oc r="L129">
      <v>9</v>
    </oc>
    <nc r="L129">
      <v>6.74</v>
    </nc>
  </rcc>
  <rcc rId="1488" sId="1">
    <oc r="D130" t="inlineStr">
      <is>
        <t>напиток</t>
      </is>
    </oc>
    <nc r="D130" t="inlineStr">
      <is>
        <t>хлеб бел.</t>
      </is>
    </nc>
  </rcc>
  <rcc rId="1489" sId="1" odxf="1" dxf="1">
    <oc r="E130" t="inlineStr">
      <is>
        <t>Кисель из сока</t>
      </is>
    </oc>
    <nc r="E130" t="inlineStr">
      <is>
        <t>Хлеб пшеничный</t>
      </is>
    </nc>
    <odxf/>
    <ndxf/>
  </rcc>
  <rcc rId="1490" sId="1" odxf="1" dxf="1" numFmtId="4">
    <oc r="F130">
      <v>200</v>
    </oc>
    <nc r="F130">
      <v>30</v>
    </nc>
    <odxf>
      <alignment vertical="center" readingOrder="0"/>
      <protection locked="1"/>
    </odxf>
    <ndxf>
      <alignment vertical="top" readingOrder="0"/>
      <protection locked="0"/>
    </ndxf>
  </rcc>
  <rcc rId="1491" sId="1" odxf="1" dxf="1" numFmtId="4">
    <oc r="G130">
      <v>0.31</v>
    </oc>
    <nc r="G130">
      <v>2.37</v>
    </nc>
    <odxf>
      <alignment vertical="center" readingOrder="0"/>
    </odxf>
    <ndxf>
      <alignment vertical="top" readingOrder="0"/>
    </ndxf>
  </rcc>
  <rcc rId="1492" sId="1" odxf="1" dxf="1" numFmtId="4">
    <oc r="H130">
      <v>0</v>
    </oc>
    <nc r="H130">
      <v>0.3</v>
    </nc>
    <odxf>
      <alignment vertical="center" readingOrder="0"/>
    </odxf>
    <ndxf>
      <alignment vertical="top" readingOrder="0"/>
    </ndxf>
  </rcc>
  <rcc rId="1493" sId="1" odxf="1" dxf="1" numFmtId="4">
    <oc r="I130">
      <v>39.4</v>
    </oc>
    <nc r="I130">
      <v>14.49</v>
    </nc>
    <odxf>
      <alignment vertical="center" readingOrder="0"/>
    </odxf>
    <ndxf>
      <alignment vertical="top" readingOrder="0"/>
    </ndxf>
  </rcc>
  <rcc rId="1494" sId="1" odxf="1" dxf="1" numFmtId="4">
    <oc r="J130">
      <v>160</v>
    </oc>
    <nc r="J130">
      <v>70.14</v>
    </nc>
    <odxf>
      <alignment vertical="center" readingOrder="0"/>
    </odxf>
    <ndxf>
      <alignment vertical="top" readingOrder="0"/>
    </ndxf>
  </rcc>
  <rcc rId="1495" sId="1" odxf="1" s="1" dxf="1" numFmtId="4">
    <oc r="K130">
      <v>359</v>
    </oc>
    <nc r="K130"/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odxf>
    <ndxf>
      <font>
        <sz val="11"/>
        <color auto="1"/>
        <name val="Calibri"/>
        <scheme val="none"/>
      </font>
      <alignment vertical="top" readingOrder="0"/>
    </ndxf>
  </rcc>
  <rcc rId="1496" sId="1" numFmtId="4">
    <oc r="L130">
      <v>6.02</v>
    </oc>
    <nc r="L130">
      <v>1.8</v>
    </nc>
  </rcc>
  <rcc rId="1497" sId="1">
    <oc r="D131" t="inlineStr">
      <is>
        <t>хлеб бел.</t>
      </is>
    </oc>
    <nc r="D131" t="inlineStr">
      <is>
        <t>хлеб черн.</t>
      </is>
    </nc>
  </rcc>
  <rcc rId="1498" sId="1" odxf="1" dxf="1">
    <oc r="E131" t="inlineStr">
      <is>
        <t>Хлеб пшеничный</t>
      </is>
    </oc>
    <nc r="E131" t="inlineStr">
      <is>
        <t>Хлеб ржаной</t>
      </is>
    </nc>
    <odxf>
      <font>
        <sz val="11"/>
        <name val="Calibri"/>
        <scheme val="none"/>
      </font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odxf>
    <ndxf>
      <font>
        <sz val="11"/>
        <color theme="1"/>
        <name val="Calibri"/>
        <scheme val="minor"/>
      </font>
      <alignment vertical="bottom" wrapText="0" readingOrder="0"/>
      <border outline="0">
        <left/>
        <right/>
        <top/>
        <bottom/>
      </border>
    </ndxf>
  </rcc>
  <rcc rId="1499" sId="1" numFmtId="4">
    <oc r="G131">
      <v>2.5</v>
    </oc>
    <nc r="G131">
      <v>1.68</v>
    </nc>
  </rcc>
  <rcc rId="1500" sId="1" numFmtId="4">
    <oc r="H131">
      <v>0.3</v>
    </oc>
    <nc r="H131">
      <v>0.33</v>
    </nc>
  </rcc>
  <rcc rId="1501" sId="1" numFmtId="4">
    <oc r="I131">
      <v>28.6</v>
    </oc>
    <nc r="I131">
      <v>14.8</v>
    </nc>
  </rcc>
  <rcc rId="1502" sId="1" numFmtId="4">
    <oc r="J131">
      <v>126.7</v>
    </oc>
    <nc r="J131">
      <v>68.97</v>
    </nc>
  </rcc>
  <rcc rId="1503" sId="1" numFmtId="4">
    <oc r="L131">
      <v>1.8</v>
    </oc>
    <nc r="L131">
      <v>2.36</v>
    </nc>
  </rcc>
  <rcc rId="1504" sId="1">
    <oc r="D132" t="inlineStr">
      <is>
        <t>хлеб черн.</t>
      </is>
    </oc>
    <nc r="D132"/>
  </rcc>
  <rcc rId="1505" sId="1">
    <oc r="E132" t="inlineStr">
      <is>
        <t>Хлеб ржаной</t>
      </is>
    </oc>
    <nc r="E132"/>
  </rcc>
  <rcc rId="1506" sId="1" numFmtId="4">
    <oc r="F132">
      <v>20</v>
    </oc>
    <nc r="F132"/>
  </rcc>
  <rcc rId="1507" sId="1" numFmtId="4">
    <oc r="G132">
      <v>1.3</v>
    </oc>
    <nc r="G132"/>
  </rcc>
  <rcc rId="1508" sId="1" numFmtId="4">
    <oc r="H132">
      <v>0.2</v>
    </oc>
    <nc r="H132"/>
  </rcc>
  <rcc rId="1509" sId="1" numFmtId="4">
    <oc r="I132">
      <v>8.4700000000000006</v>
    </oc>
    <nc r="I132"/>
  </rcc>
  <rcc rId="1510" sId="1" numFmtId="4">
    <oc r="J132">
      <v>40.799999999999997</v>
    </oc>
    <nc r="J132"/>
  </rcc>
  <rcc rId="1511" sId="1" numFmtId="4">
    <oc r="L132">
      <v>1.57</v>
    </oc>
    <nc r="L132"/>
  </rcc>
  <rfmt sheetId="1" sqref="E131" start="0" length="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indexed="64"/>
        </bottom>
      </border>
    </dxf>
  </rfmt>
  <rcc rId="1512" sId="1" numFmtId="4">
    <oc r="G146">
      <v>1.92</v>
    </oc>
    <nc r="G146">
      <v>1.6</v>
    </nc>
  </rcc>
  <rcc rId="1513" sId="1" numFmtId="4">
    <oc r="H146">
      <v>2.2400000000000002</v>
    </oc>
    <nc r="H146">
      <v>2.17</v>
    </nc>
  </rcc>
  <rcc rId="1514" sId="1" numFmtId="4">
    <oc r="I146">
      <v>16.399999999999999</v>
    </oc>
    <nc r="I146">
      <v>9.69</v>
    </nc>
  </rcc>
  <rcc rId="1515" sId="1" numFmtId="4">
    <oc r="J146">
      <v>94.08</v>
    </oc>
    <nc r="J146">
      <v>68.599999999999994</v>
    </nc>
  </rcc>
  <rcc rId="1516" sId="1" numFmtId="4">
    <oc r="L146">
      <v>4.88</v>
    </oc>
    <nc r="L146">
      <v>6.39</v>
    </nc>
  </rcc>
  <rcc rId="1517" sId="1" numFmtId="4">
    <oc r="G147">
      <v>14.14</v>
    </oc>
    <nc r="G147">
      <v>14.9</v>
    </nc>
  </rcc>
  <rcc rId="1518" sId="1" numFmtId="4">
    <oc r="H147">
      <v>17.55</v>
    </oc>
    <nc r="H147">
      <v>14.3</v>
    </nc>
  </rcc>
  <rcc rId="1519" sId="1" numFmtId="4">
    <oc r="I147">
      <v>11.37</v>
    </oc>
    <nc r="I147">
      <v>13.9</v>
    </nc>
  </rcc>
  <rcc rId="1520" sId="1" numFmtId="4">
    <oc r="J147">
      <v>258.72000000000003</v>
    </oc>
    <nc r="J147">
      <v>244.4</v>
    </nc>
  </rcc>
  <rcc rId="1521" sId="1" numFmtId="4">
    <oc r="L147">
      <v>27.34</v>
    </oc>
    <nc r="L147">
      <v>29.52</v>
    </nc>
  </rcc>
  <rcc rId="1522" sId="1" numFmtId="4">
    <oc r="G148">
      <v>5.69</v>
    </oc>
    <nc r="G148">
      <v>5.7</v>
    </nc>
  </rcc>
  <rcc rId="1523" sId="1" numFmtId="4">
    <oc r="H148">
      <v>0.7</v>
    </oc>
    <nc r="H148">
      <v>6.07</v>
    </nc>
  </rcc>
  <rcc rId="1524" sId="1" numFmtId="4">
    <oc r="I148">
      <v>36.49</v>
    </oc>
    <nc r="I148">
      <v>31.98</v>
    </nc>
  </rcc>
  <rcc rId="1525" sId="1" numFmtId="4">
    <oc r="J148">
      <v>175</v>
    </oc>
    <nc r="J148">
      <v>205.5</v>
    </nc>
  </rcc>
  <rcc rId="1526" sId="1" numFmtId="4">
    <oc r="L148">
      <v>6.8</v>
    </oc>
    <nc r="L148">
      <v>8.94</v>
    </nc>
  </rcc>
  <rcc rId="1527" sId="1" numFmtId="4">
    <oc r="G149">
      <v>0</v>
    </oc>
    <nc r="G149">
      <v>0.66</v>
    </nc>
  </rcc>
  <rcc rId="1528" sId="1" numFmtId="4">
    <oc r="H149">
      <v>0</v>
    </oc>
    <nc r="H149">
      <v>0.09</v>
    </nc>
  </rcc>
  <rcc rId="1529" sId="1" numFmtId="4">
    <oc r="I149">
      <v>19.399999999999999</v>
    </oc>
    <nc r="I149">
      <v>32</v>
    </nc>
  </rcc>
  <rcc rId="1530" sId="1" numFmtId="4">
    <oc r="J149">
      <v>77.400000000000006</v>
    </oc>
    <nc r="J149">
      <v>132.80000000000001</v>
    </nc>
  </rcc>
  <rcc rId="1531" sId="1" numFmtId="4">
    <oc r="L149">
      <v>4.5</v>
    </oc>
    <nc r="L149">
      <v>4.8</v>
    </nc>
  </rcc>
  <rcc rId="1532" sId="1" odxf="1" dxf="1" numFmtId="4">
    <oc r="G150">
      <v>2.5</v>
    </oc>
    <nc r="G150">
      <v>2.37</v>
    </nc>
    <odxf>
      <protection locked="0"/>
    </odxf>
    <ndxf>
      <protection locked="1"/>
    </ndxf>
  </rcc>
  <rfmt sheetId="1" sqref="H150" start="0" length="0">
    <dxf>
      <protection locked="1"/>
    </dxf>
  </rfmt>
  <rcc rId="1533" sId="1" odxf="1" dxf="1" numFmtId="4">
    <oc r="I150">
      <v>28.6</v>
    </oc>
    <nc r="I150">
      <v>14.49</v>
    </nc>
    <odxf>
      <protection locked="0"/>
    </odxf>
    <ndxf>
      <protection locked="1"/>
    </ndxf>
  </rcc>
  <rcc rId="1534" sId="1" odxf="1" dxf="1" numFmtId="4">
    <oc r="J150">
      <v>126.7</v>
    </oc>
    <nc r="J150">
      <v>70.14</v>
    </nc>
    <odxf>
      <protection locked="0"/>
    </odxf>
    <ndxf>
      <protection locked="1"/>
    </ndxf>
  </rcc>
  <rfmt sheetId="1" sqref="K150" start="0" length="0">
    <dxf>
      <protection locked="1"/>
    </dxf>
  </rfmt>
  <rcc rId="1535" sId="1" numFmtId="4">
    <oc r="F151">
      <v>20</v>
    </oc>
    <nc r="F151">
      <v>30</v>
    </nc>
  </rcc>
  <rcc rId="1536" sId="1" odxf="1" dxf="1" numFmtId="4">
    <oc r="G151">
      <v>1.3</v>
    </oc>
    <nc r="G151">
      <v>1.68</v>
    </nc>
    <odxf>
      <protection locked="0"/>
    </odxf>
    <ndxf>
      <protection locked="1"/>
    </ndxf>
  </rcc>
  <rcc rId="1537" sId="1" odxf="1" dxf="1" numFmtId="4">
    <oc r="H151">
      <v>0.2</v>
    </oc>
    <nc r="H151">
      <v>0.33</v>
    </nc>
    <odxf>
      <protection locked="0"/>
    </odxf>
    <ndxf>
      <protection locked="1"/>
    </ndxf>
  </rcc>
  <rcc rId="1538" sId="1" odxf="1" dxf="1" numFmtId="4">
    <oc r="I151">
      <v>8.4700000000000006</v>
    </oc>
    <nc r="I151">
      <v>14.8</v>
    </nc>
    <odxf>
      <protection locked="0"/>
    </odxf>
    <ndxf>
      <protection locked="1"/>
    </ndxf>
  </rcc>
  <rcc rId="1539" sId="1" odxf="1" dxf="1" numFmtId="4">
    <oc r="J151">
      <v>40.799999999999997</v>
    </oc>
    <nc r="J151">
      <v>68.97</v>
    </nc>
    <odxf>
      <protection locked="0"/>
    </odxf>
    <ndxf>
      <protection locked="1"/>
    </ndxf>
  </rcc>
  <rfmt sheetId="1" sqref="K151" start="0" length="0">
    <dxf>
      <protection locked="1"/>
    </dxf>
  </rfmt>
  <rcc rId="1540" sId="1" numFmtId="4">
    <oc r="L151">
      <v>1.57</v>
    </oc>
    <nc r="L151">
      <v>2.36</v>
    </nc>
  </rcc>
  <rcc rId="1541" sId="1" odxf="1" dxf="1">
    <oc r="D156" t="inlineStr">
      <is>
        <t>гор.блюдо</t>
      </is>
    </oc>
    <nc r="D156" t="inlineStr">
      <is>
        <t>закуска</t>
      </is>
    </nc>
    <odxf>
      <border outline="0">
        <top style="medium">
          <color auto="1"/>
        </top>
      </border>
    </odxf>
    <ndxf>
      <border outline="0">
        <top style="thin">
          <color auto="1"/>
        </top>
      </border>
    </ndxf>
  </rcc>
  <rcc rId="1542" sId="1" odxf="1" s="1" dxf="1">
    <oc r="E156" t="inlineStr">
      <is>
        <t>Запеканка из творога с молоком сгущенным</t>
      </is>
    </oc>
    <nc r="E156" t="inlineStr">
      <is>
        <t xml:space="preserve">Овощи соленые(огурцы)
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horizontal="left" vertical="top" readingOrder="0"/>
      <border outline="0">
        <top style="thin">
          <color auto="1"/>
        </top>
      </border>
      <protection locked="1"/>
    </ndxf>
  </rcc>
  <rcc rId="1543" sId="1" odxf="1" s="1" dxf="1" numFmtId="4">
    <oc r="F156">
      <v>210</v>
    </oc>
    <nc r="F156">
      <v>60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vertical="top" wrapText="1" readingOrder="0"/>
      <border outline="0">
        <top style="thin">
          <color auto="1"/>
        </top>
      </border>
    </ndxf>
  </rcc>
  <rcc rId="1544" sId="1" odxf="1" s="1" dxf="1" numFmtId="4">
    <oc r="G156">
      <v>20.85</v>
    </oc>
    <nc r="G156">
      <v>0.48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vertical="top" wrapText="1" readingOrder="0"/>
      <border outline="0">
        <top style="thin">
          <color auto="1"/>
        </top>
      </border>
      <protection locked="1"/>
    </ndxf>
  </rcc>
  <rcc rId="1545" sId="1" odxf="1" s="1" dxf="1" numFmtId="4">
    <oc r="H156">
      <v>17.28</v>
    </oc>
    <nc r="H156">
      <v>0.06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vertical="top" wrapText="1" readingOrder="0"/>
      <border outline="0">
        <top style="thin">
          <color auto="1"/>
        </top>
      </border>
      <protection locked="1"/>
    </ndxf>
  </rcc>
  <rcc rId="1546" sId="1" odxf="1" s="1" dxf="1" numFmtId="4">
    <oc r="I156">
      <v>36.18</v>
    </oc>
    <nc r="I156">
      <v>1.02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vertical="top" wrapText="1" readingOrder="0"/>
      <border outline="0">
        <top style="thin">
          <color auto="1"/>
        </top>
      </border>
      <protection locked="1"/>
    </ndxf>
  </rcc>
  <rcc rId="1547" sId="1" odxf="1" s="1" dxf="1" numFmtId="4">
    <oc r="J156">
      <v>333</v>
    </oc>
    <nc r="J156">
      <v>6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medium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vertical="top" readingOrder="0"/>
      <border outline="0">
        <left style="thin">
          <color auto="1"/>
        </left>
        <top style="thin">
          <color auto="1"/>
        </top>
      </border>
      <protection locked="1"/>
    </ndxf>
  </rcc>
  <rcc rId="1548" sId="1" odxf="1" s="1" dxf="1" numFmtId="4">
    <oc r="K156">
      <v>188</v>
    </oc>
    <nc r="K156">
      <v>70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" formatCode="0.00"/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 hidden="0"/>
    </odxf>
    <ndxf>
      <font>
        <sz val="11"/>
        <color indexed="8"/>
        <name val="Calibri"/>
        <scheme val="none"/>
      </font>
      <alignment vertical="top" readingOrder="0"/>
      <border outline="0">
        <top style="thin">
          <color auto="1"/>
        </top>
      </border>
      <protection locked="1"/>
    </ndxf>
  </rcc>
  <rcc rId="1549" sId="1" odxf="1" dxf="1" numFmtId="4">
    <oc r="L156">
      <v>39.54</v>
    </oc>
    <nc r="L156">
      <v>8.75</v>
    </nc>
    <odxf>
      <font>
        <sz val="10"/>
        <name val="Arial"/>
        <scheme val="none"/>
      </font>
      <border outline="0">
        <top style="medium">
          <color auto="1"/>
        </top>
      </border>
    </odxf>
    <ndxf>
      <font>
        <sz val="10"/>
        <name val="Arial"/>
        <scheme val="none"/>
      </font>
      <border outline="0">
        <top style="thin">
          <color auto="1"/>
        </top>
      </border>
    </ndxf>
  </rcc>
  <rcc rId="1550" sId="1">
    <oc r="E157" t="inlineStr">
      <is>
        <t>Масло сливочное порция</t>
      </is>
    </oc>
    <nc r="E157" t="inlineStr">
      <is>
        <t>Фрикадельки мясные всоусе сметанно-томатном</t>
      </is>
    </nc>
  </rcc>
  <rcc rId="1551" sId="1" numFmtId="4">
    <oc r="F157">
      <v>10</v>
    </oc>
    <nc r="F157">
      <v>140</v>
    </nc>
  </rcc>
  <rcc rId="1552" sId="1" numFmtId="4">
    <oc r="G157">
      <v>0.1</v>
    </oc>
    <nc r="G157">
      <v>11.7</v>
    </nc>
  </rcc>
  <rcc rId="1553" sId="1" numFmtId="4">
    <oc r="H157">
      <v>7.2</v>
    </oc>
    <nc r="H157">
      <v>15.39</v>
    </nc>
  </rcc>
  <rcc rId="1554" sId="1" numFmtId="4">
    <oc r="I157">
      <v>0.13</v>
    </oc>
    <nc r="I157">
      <v>14.8</v>
    </nc>
  </rcc>
  <rcc rId="1555" sId="1" numFmtId="4">
    <oc r="J157">
      <v>66</v>
    </oc>
    <nc r="J157">
      <v>248</v>
    </nc>
  </rcc>
  <rcc rId="1556" sId="1" numFmtId="4">
    <oc r="K157">
      <v>14</v>
    </oc>
    <nc r="K157">
      <v>280</v>
    </nc>
  </rcc>
  <rcc rId="1557" sId="1" numFmtId="4">
    <oc r="L157">
      <v>6.78</v>
    </oc>
    <nc r="L157">
      <v>40.880000000000003</v>
    </nc>
  </rcc>
  <rcc rId="1558" sId="1">
    <oc r="D158" t="inlineStr">
      <is>
        <t>гор.напиток</t>
      </is>
    </oc>
    <nc r="D158"/>
  </rcc>
  <rcc rId="1559" sId="1">
    <oc r="E158" t="inlineStr">
      <is>
        <t>Какао с молоком</t>
      </is>
    </oc>
    <nc r="E158" t="inlineStr">
      <is>
        <t>Пюре картофельное</t>
      </is>
    </nc>
  </rcc>
  <rcc rId="1560" sId="1" numFmtId="4">
    <oc r="F158">
      <v>200</v>
    </oc>
    <nc r="F158">
      <v>150</v>
    </nc>
  </rcc>
  <rcc rId="1561" sId="1" numFmtId="4">
    <oc r="G158">
      <v>3.78</v>
    </oc>
    <nc r="G158">
      <v>3.06</v>
    </nc>
  </rcc>
  <rcc rId="1562" sId="1" numFmtId="4">
    <oc r="H158">
      <v>0.67</v>
    </oc>
    <nc r="H158">
      <v>4.8</v>
    </nc>
  </rcc>
  <rcc rId="1563" sId="1" numFmtId="4">
    <oc r="I158">
      <v>26</v>
    </oc>
    <nc r="I158">
      <v>20.399999999999999</v>
    </nc>
  </rcc>
  <rcc rId="1564" sId="1" numFmtId="4">
    <oc r="J158">
      <v>125</v>
    </oc>
    <nc r="J158">
      <v>137.25</v>
    </nc>
  </rcc>
  <rcc rId="1565" sId="1" numFmtId="4">
    <oc r="K158">
      <v>382</v>
    </oc>
    <nc r="K158">
      <v>312</v>
    </nc>
  </rcc>
  <rcc rId="1566" sId="1" numFmtId="4">
    <oc r="L158">
      <v>11.32</v>
    </oc>
    <nc r="L158">
      <v>12.78</v>
    </nc>
  </rcc>
  <rcc rId="1567" sId="1">
    <oc r="D159" t="inlineStr">
      <is>
        <t>хлеб</t>
      </is>
    </oc>
    <nc r="D159" t="inlineStr">
      <is>
        <t>гор.напиток</t>
      </is>
    </nc>
  </rcc>
  <rcc rId="1568" sId="1" odxf="1" dxf="1">
    <oc r="E159" t="inlineStr">
      <is>
        <t>Хлеб пшеничный</t>
      </is>
    </oc>
    <nc r="E159" t="inlineStr">
      <is>
        <t>Чай с сахаром и лимоном</t>
      </is>
    </nc>
    <odxf>
      <alignment vertical="top" wrapText="1" readingOrder="0"/>
    </odxf>
    <ndxf>
      <alignment vertical="bottom" wrapText="0" readingOrder="0"/>
    </ndxf>
  </rcc>
  <rcc rId="1569" sId="1" numFmtId="4">
    <oc r="F159">
      <v>40</v>
    </oc>
    <nc r="F159">
      <v>222</v>
    </nc>
  </rcc>
  <rcc rId="1570" sId="1" numFmtId="4">
    <oc r="G159">
      <v>3.16</v>
    </oc>
    <nc r="G159">
      <v>0.13</v>
    </nc>
  </rcc>
  <rcc rId="1571" sId="1" numFmtId="4">
    <oc r="H159">
      <v>0.4</v>
    </oc>
    <nc r="H159">
      <v>0.02</v>
    </nc>
  </rcc>
  <rcc rId="1572" sId="1" numFmtId="4">
    <oc r="I159">
      <v>19.32</v>
    </oc>
    <nc r="I159">
      <v>15.2</v>
    </nc>
  </rcc>
  <rcc rId="1573" sId="1" odxf="1" dxf="1" numFmtId="4">
    <oc r="J159">
      <v>94</v>
    </oc>
    <nc r="J159">
      <v>62</v>
    </nc>
    <odxf>
      <alignment vertical="center" readingOrder="0"/>
    </odxf>
    <ndxf>
      <alignment vertical="top" readingOrder="0"/>
    </ndxf>
  </rcc>
  <rcc rId="1574" sId="1" odxf="1" dxf="1" numFmtId="4">
    <nc r="K159">
      <v>337</v>
    </nc>
    <odxf>
      <alignment vertical="center" readingOrder="0"/>
    </odxf>
    <ndxf>
      <alignment vertical="top" readingOrder="0"/>
    </ndxf>
  </rcc>
  <rcc rId="1575" sId="1" numFmtId="4">
    <oc r="L159">
      <v>2.4</v>
    </oc>
    <nc r="L159">
      <v>3.32</v>
    </nc>
  </rcc>
  <rcc rId="1576" sId="1">
    <nc r="D160" t="inlineStr">
      <is>
        <t>хлеб</t>
      </is>
    </nc>
  </rcc>
  <rcc rId="1577" sId="1" odxf="1" dxf="1">
    <oc r="E160" t="inlineStr">
      <is>
        <t>зефир</t>
      </is>
    </oc>
    <nc r="E160" t="inlineStr">
      <is>
        <t>Хлеб пшеничный</t>
      </is>
    </nc>
    <odxf>
      <border outline="0">
        <top/>
      </border>
    </odxf>
    <ndxf>
      <border outline="0">
        <top style="thin">
          <color auto="1"/>
        </top>
      </border>
    </ndxf>
  </rcc>
  <rcc rId="1578" sId="1" odxf="1" dxf="1" numFmtId="4">
    <oc r="F160">
      <v>50</v>
    </oc>
    <nc r="F160">
      <v>40</v>
    </nc>
    <odxf>
      <border outline="0">
        <top/>
      </border>
    </odxf>
    <ndxf>
      <border outline="0">
        <top style="thin">
          <color auto="1"/>
        </top>
      </border>
    </ndxf>
  </rcc>
  <rcc rId="1579" sId="1" odxf="1" dxf="1" numFmtId="4">
    <oc r="G160">
      <v>0.4</v>
    </oc>
    <nc r="G160">
      <v>3.16</v>
    </nc>
    <odxf>
      <border outline="0">
        <top/>
      </border>
    </odxf>
    <ndxf>
      <border outline="0">
        <top style="thin">
          <color auto="1"/>
        </top>
      </border>
    </ndxf>
  </rcc>
  <rcc rId="1580" sId="1" odxf="1" dxf="1" numFmtId="4">
    <oc r="H160">
      <v>0.05</v>
    </oc>
    <nc r="H160">
      <v>0.4</v>
    </nc>
    <odxf>
      <border outline="0">
        <top/>
      </border>
    </odxf>
    <ndxf>
      <border outline="0">
        <top style="thin">
          <color auto="1"/>
        </top>
      </border>
    </ndxf>
  </rcc>
  <rcc rId="1581" sId="1" odxf="1" dxf="1" numFmtId="4">
    <oc r="I160">
      <v>39.9</v>
    </oc>
    <nc r="I160">
      <v>19.32</v>
    </nc>
    <odxf>
      <border outline="0">
        <top/>
      </border>
    </odxf>
    <ndxf>
      <border outline="0">
        <top style="thin">
          <color auto="1"/>
        </top>
      </border>
    </ndxf>
  </rcc>
  <rcc rId="1582" sId="1" odxf="1" dxf="1" numFmtId="4">
    <oc r="J160">
      <v>163</v>
    </oc>
    <nc r="J160">
      <v>94</v>
    </nc>
    <odxf>
      <alignment vertical="center" readingOrder="0"/>
    </odxf>
    <ndxf>
      <alignment vertical="top" readingOrder="0"/>
    </ndxf>
  </rcc>
  <rfmt sheetId="1" sqref="K160" start="0" length="0">
    <dxf>
      <alignment vertical="top" readingOrder="0"/>
    </dxf>
  </rfmt>
  <rcc rId="1583" sId="1" numFmtId="4">
    <oc r="L160">
      <v>9.8000000000000007</v>
    </oc>
    <nc r="L160">
      <v>2.4</v>
    </nc>
  </rcc>
  <rcc rId="1584" sId="1">
    <oc r="E164" t="inlineStr">
      <is>
        <t xml:space="preserve">Овощи натуральные свежие (огурец)
</t>
      </is>
    </oc>
    <nc r="E164" t="inlineStr">
      <is>
        <t xml:space="preserve">Овощи соленые(огурцы)
</t>
      </is>
    </nc>
  </rcc>
  <rcc rId="1585" sId="1" numFmtId="4">
    <oc r="G164">
      <v>0.5</v>
    </oc>
    <nc r="G164">
      <v>0.48</v>
    </nc>
  </rcc>
  <rcc rId="1586" sId="1" numFmtId="4">
    <oc r="H164">
      <v>0.1</v>
    </oc>
    <nc r="H164">
      <v>0.06</v>
    </nc>
  </rcc>
  <rcc rId="1587" sId="1" numFmtId="4">
    <oc r="I164">
      <v>1.5</v>
    </oc>
    <nc r="I164">
      <v>1.02</v>
    </nc>
  </rcc>
  <rcc rId="1588" sId="1" numFmtId="4">
    <oc r="J164">
      <v>8.1</v>
    </oc>
    <nc r="J164">
      <v>6</v>
    </nc>
  </rcc>
  <rcc rId="1589" sId="1" numFmtId="4">
    <oc r="K164">
      <v>71</v>
    </oc>
    <nc r="K164">
      <v>70</v>
    </nc>
  </rcc>
  <rcc rId="1590" sId="1" odxf="1" dxf="1" numFmtId="4">
    <oc r="L164">
      <v>9.4700000000000006</v>
    </oc>
    <nc r="L164">
      <v>8.75</v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591" sId="1" numFmtId="4">
    <oc r="J165">
      <v>830.04</v>
    </oc>
    <nc r="J165">
      <v>83</v>
    </nc>
  </rcc>
  <rcc rId="1592" sId="1" numFmtId="4">
    <oc r="L165">
      <v>6.42</v>
    </oc>
    <nc r="L165">
      <v>6.49</v>
    </nc>
  </rcc>
  <rcc rId="1593" sId="1" numFmtId="4">
    <oc r="G166">
      <v>7.78</v>
    </oc>
    <nc r="G166">
      <v>25.24</v>
    </nc>
  </rcc>
  <rcc rId="1594" sId="1" numFmtId="4">
    <oc r="H166">
      <v>5.95</v>
    </oc>
    <nc r="H166">
      <v>22.3</v>
    </nc>
  </rcc>
  <rcc rId="1595" sId="1" numFmtId="4">
    <oc r="I166">
      <v>5.88</v>
    </oc>
    <nc r="I166">
      <v>25</v>
    </nc>
  </rcc>
  <rcc rId="1596" sId="1" numFmtId="4">
    <oc r="J166">
      <v>108.29</v>
    </oc>
    <nc r="J166">
      <v>402.13</v>
    </nc>
  </rcc>
  <rcc rId="1597" sId="1" numFmtId="4">
    <oc r="L166">
      <v>80.23</v>
    </oc>
    <nc r="L166">
      <v>82.4</v>
    </nc>
  </rcc>
  <rcc rId="1598" sId="1" numFmtId="4">
    <oc r="G167">
      <v>0</v>
    </oc>
    <nc r="G167">
      <v>0.66</v>
    </nc>
  </rcc>
  <rcc rId="1599" sId="1" numFmtId="4">
    <oc r="H167">
      <v>0</v>
    </oc>
    <nc r="H167">
      <v>0.09</v>
    </nc>
  </rcc>
  <rcc rId="1600" sId="1" numFmtId="4">
    <oc r="I167">
      <v>19.399999999999999</v>
    </oc>
    <nc r="I167">
      <v>32.01</v>
    </nc>
  </rcc>
  <rcc rId="1601" sId="1" numFmtId="4">
    <oc r="J167">
      <v>77.400000000000006</v>
    </oc>
    <nc r="J167">
      <v>132</v>
    </nc>
  </rcc>
  <rcc rId="1602" sId="1" numFmtId="4">
    <oc r="L167">
      <v>4.5</v>
    </oc>
    <nc r="L167">
      <v>4.8</v>
    </nc>
  </rcc>
  <rcc rId="1603" sId="1" odxf="1" dxf="1" numFmtId="4">
    <oc r="G168">
      <v>2.5</v>
    </oc>
    <nc r="G168">
      <v>2.37</v>
    </nc>
    <odxf>
      <protection locked="0"/>
    </odxf>
    <ndxf>
      <protection locked="1"/>
    </ndxf>
  </rcc>
  <rfmt sheetId="1" sqref="H168" start="0" length="0">
    <dxf>
      <protection locked="1"/>
    </dxf>
  </rfmt>
  <rcc rId="1604" sId="1" odxf="1" dxf="1" numFmtId="4">
    <oc r="I168">
      <v>28.6</v>
    </oc>
    <nc r="I168">
      <v>14.49</v>
    </nc>
    <odxf>
      <protection locked="0"/>
    </odxf>
    <ndxf>
      <protection locked="1"/>
    </ndxf>
  </rcc>
  <rcc rId="1605" sId="1" odxf="1" dxf="1" numFmtId="4">
    <oc r="J168">
      <v>126.7</v>
    </oc>
    <nc r="J168">
      <v>70.14</v>
    </nc>
    <odxf>
      <protection locked="0"/>
    </odxf>
    <ndxf>
      <protection locked="1"/>
    </ndxf>
  </rcc>
  <rfmt sheetId="1" sqref="K168" start="0" length="0">
    <dxf>
      <protection locked="1"/>
    </dxf>
  </rfmt>
  <rcc rId="1606" sId="1" numFmtId="4">
    <oc r="F169">
      <v>20</v>
    </oc>
    <nc r="F169">
      <v>30</v>
    </nc>
  </rcc>
  <rcc rId="1607" sId="1" odxf="1" dxf="1" numFmtId="4">
    <oc r="G169">
      <v>1.3</v>
    </oc>
    <nc r="G169">
      <v>1.68</v>
    </nc>
    <odxf>
      <protection locked="0"/>
    </odxf>
    <ndxf>
      <protection locked="1"/>
    </ndxf>
  </rcc>
  <rcc rId="1608" sId="1" odxf="1" dxf="1" numFmtId="4">
    <oc r="H169">
      <v>0.2</v>
    </oc>
    <nc r="H169">
      <v>0.33</v>
    </nc>
    <odxf>
      <protection locked="0"/>
    </odxf>
    <ndxf>
      <protection locked="1"/>
    </ndxf>
  </rcc>
  <rcc rId="1609" sId="1" odxf="1" dxf="1" numFmtId="4">
    <oc r="I169">
      <v>8.4700000000000006</v>
    </oc>
    <nc r="I169">
      <v>14.8</v>
    </nc>
    <odxf>
      <protection locked="0"/>
    </odxf>
    <ndxf>
      <protection locked="1"/>
    </ndxf>
  </rcc>
  <rcc rId="1610" sId="1" odxf="1" dxf="1" numFmtId="4">
    <oc r="J169">
      <v>40.799999999999997</v>
    </oc>
    <nc r="J169">
      <v>68.97</v>
    </nc>
    <odxf>
      <protection locked="0"/>
    </odxf>
    <ndxf>
      <protection locked="1"/>
    </ndxf>
  </rcc>
  <rfmt sheetId="1" sqref="K169" start="0" length="0">
    <dxf>
      <protection locked="1"/>
    </dxf>
  </rfmt>
  <rcc rId="1611" sId="1" numFmtId="4">
    <oc r="L169">
      <v>1.57</v>
    </oc>
    <nc r="L169">
      <v>2.36</v>
    </nc>
  </rcc>
  <rcc rId="1612" sId="1">
    <oc r="E175" t="inlineStr">
      <is>
        <t>Биточки рыбные с соусом сметанным с томатом</t>
      </is>
    </oc>
    <nc r="E175" t="inlineStr">
      <is>
        <t>Котлеты рыбные с маслом сливочным</t>
      </is>
    </nc>
  </rcc>
  <rcc rId="1613" sId="1" numFmtId="4">
    <oc r="F175">
      <v>130</v>
    </oc>
    <nc r="F175">
      <v>99</v>
    </nc>
  </rcc>
  <rcc rId="1614" sId="1" numFmtId="4">
    <oc r="G175">
      <v>13.4</v>
    </oc>
    <nc r="G175">
      <v>11.05</v>
    </nc>
  </rcc>
  <rcc rId="1615" sId="1" numFmtId="4">
    <oc r="H175">
      <v>9</v>
    </oc>
    <nc r="H175">
      <v>13.5</v>
    </nc>
  </rcc>
  <rcc rId="1616" sId="1" numFmtId="4">
    <oc r="I175">
      <v>16.8</v>
    </oc>
    <nc r="I175">
      <v>13.3</v>
    </nc>
  </rcc>
  <rcc rId="1617" sId="1" numFmtId="4">
    <oc r="J175">
      <v>210</v>
    </oc>
    <nc r="J175">
      <v>219.6</v>
    </nc>
  </rcc>
  <rcc rId="1618" sId="1" numFmtId="4">
    <oc r="L175">
      <v>34.68</v>
    </oc>
    <nc r="L175">
      <v>38.06</v>
    </nc>
  </rcc>
  <rcc rId="1619" sId="1" numFmtId="4">
    <oc r="G176">
      <v>2.92</v>
    </oc>
    <nc r="G176">
      <v>2.86</v>
    </nc>
  </rcc>
  <rcc rId="1620" sId="1" numFmtId="4">
    <oc r="H176">
      <v>4.67</v>
    </oc>
    <nc r="H176">
      <v>4.3</v>
    </nc>
  </rcc>
  <rcc rId="1621" sId="1" numFmtId="4">
    <oc r="I176">
      <v>23.67</v>
    </oc>
    <nc r="I176">
      <v>23</v>
    </nc>
  </rcc>
  <rcc rId="1622" sId="1" numFmtId="4">
    <oc r="J176">
      <v>148.33000000000001</v>
    </oc>
    <nc r="J176">
      <v>142.35</v>
    </nc>
  </rcc>
  <rcc rId="1623" sId="1" numFmtId="4">
    <oc r="L176">
      <v>11.62</v>
    </oc>
    <nc r="L176">
      <v>12.02</v>
    </nc>
  </rcc>
  <rcc rId="1624" sId="1" numFmtId="4">
    <oc r="G177">
      <v>3.84</v>
    </oc>
    <nc r="G177">
      <v>1.5</v>
    </nc>
  </rcc>
  <rcc rId="1625" sId="1" numFmtId="4">
    <oc r="H177">
      <v>2.12</v>
    </oc>
    <nc r="H177">
      <v>4</v>
    </nc>
  </rcc>
  <rcc rId="1626" sId="1" numFmtId="4">
    <oc r="I177">
      <v>11.58</v>
    </oc>
    <nc r="I177">
      <v>7.8</v>
    </nc>
  </rcc>
  <rcc rId="1627" sId="1" numFmtId="4">
    <oc r="J177">
      <v>73.56</v>
    </oc>
    <nc r="J177">
      <v>72.3</v>
    </nc>
  </rcc>
  <rcc rId="1628" sId="1" numFmtId="4">
    <oc r="L177">
      <v>5.44</v>
    </oc>
    <nc r="L177">
      <v>6.5</v>
    </nc>
  </rcc>
  <rcc rId="1629" sId="1">
    <oc r="E178" t="inlineStr">
      <is>
        <t>Чай с сахаром и лимоном</t>
      </is>
    </oc>
    <nc r="E178" t="inlineStr">
      <is>
        <t xml:space="preserve">Чай с сахаром </t>
      </is>
    </nc>
  </rcc>
  <rcc rId="1630" sId="1" numFmtId="4">
    <oc r="F178">
      <v>222</v>
    </oc>
    <nc r="F178">
      <v>215</v>
    </nc>
  </rcc>
  <rcc rId="1631" sId="1" numFmtId="4">
    <oc r="G178">
      <v>0.53</v>
    </oc>
    <nc r="G178">
      <v>7.0000000000000007E-2</v>
    </nc>
  </rcc>
  <rcc rId="1632" sId="1" numFmtId="4">
    <oc r="H178">
      <v>0</v>
    </oc>
    <nc r="H178">
      <v>0.02</v>
    </nc>
  </rcc>
  <rcc rId="1633" sId="1" numFmtId="4">
    <oc r="I178">
      <v>9.8699999999999992</v>
    </oc>
    <nc r="I178">
      <v>15</v>
    </nc>
  </rcc>
  <rcc rId="1634" sId="1" numFmtId="4">
    <oc r="J178">
      <v>41.6</v>
    </oc>
    <nc r="J178">
      <v>60</v>
    </nc>
  </rcc>
  <rcc rId="1635" sId="1" numFmtId="4">
    <oc r="K178">
      <v>377</v>
    </oc>
    <nc r="K178">
      <v>76</v>
    </nc>
  </rcc>
  <rcc rId="1636" sId="1" numFmtId="4">
    <oc r="L178">
      <v>2.97</v>
    </oc>
    <nc r="L178">
      <v>1.56</v>
    </nc>
  </rcc>
  <rcc rId="1637" sId="1">
    <oc r="E179" t="inlineStr">
      <is>
        <t>Масло сливочное</t>
      </is>
    </oc>
    <nc r="E179" t="inlineStr">
      <is>
        <t>Яблоко</t>
      </is>
    </nc>
  </rcc>
  <rcc rId="1638" sId="1" numFmtId="4">
    <oc r="F179">
      <v>10</v>
    </oc>
    <nc r="F179">
      <v>100</v>
    </nc>
  </rcc>
  <rcc rId="1639" sId="1" numFmtId="4">
    <oc r="G179">
      <v>0.1</v>
    </oc>
    <nc r="G179">
      <v>0.4</v>
    </nc>
  </rcc>
  <rcc rId="1640" sId="1" numFmtId="4">
    <oc r="H179">
      <v>7.2</v>
    </oc>
    <nc r="H179">
      <v>0.4</v>
    </nc>
  </rcc>
  <rcc rId="1641" sId="1" numFmtId="4">
    <oc r="I179">
      <v>0.13</v>
    </oc>
    <nc r="I179">
      <v>9.8000000000000007</v>
    </nc>
  </rcc>
  <rcc rId="1642" sId="1" numFmtId="4">
    <oc r="J179">
      <v>65.72</v>
    </oc>
    <nc r="J179">
      <v>47</v>
    </nc>
  </rcc>
  <rcc rId="1643" sId="1" numFmtId="4">
    <oc r="K179">
      <v>14</v>
    </oc>
    <nc r="K179"/>
  </rcc>
  <rcc rId="1644" sId="1" numFmtId="4">
    <oc r="L179">
      <v>6.78</v>
    </oc>
    <nc r="L179">
      <v>10</v>
    </nc>
  </rcc>
  <rfmt sheetId="1" sqref="I175:I180" start="0" length="0">
    <dxf>
      <border>
        <right style="thin">
          <color indexed="64"/>
        </right>
      </border>
    </dxf>
  </rfmt>
  <rcc rId="1645" sId="1">
    <oc r="E183" t="inlineStr">
      <is>
        <t xml:space="preserve">Овощи натуральные свежие (огурец)
</t>
      </is>
    </oc>
    <nc r="E183" t="inlineStr">
      <is>
        <t xml:space="preserve">Овощи соленые(огурцы)
</t>
      </is>
    </nc>
  </rcc>
  <rfmt sheetId="1" sqref="F183" start="0" length="0">
    <dxf>
      <protection locked="0"/>
    </dxf>
  </rfmt>
  <rcc rId="1646" sId="1" numFmtId="4">
    <oc r="G183">
      <v>0.5</v>
    </oc>
    <nc r="G183">
      <v>0.48</v>
    </nc>
  </rcc>
  <rcc rId="1647" sId="1" numFmtId="4">
    <oc r="H183">
      <v>0.1</v>
    </oc>
    <nc r="H183">
      <v>0.06</v>
    </nc>
  </rcc>
  <rcc rId="1648" sId="1" numFmtId="4">
    <oc r="I183">
      <v>1.5</v>
    </oc>
    <nc r="I183">
      <v>1.02</v>
    </nc>
  </rcc>
  <rcc rId="1649" sId="1" numFmtId="4">
    <oc r="J183">
      <v>8.1</v>
    </oc>
    <nc r="J183">
      <v>6</v>
    </nc>
  </rcc>
  <rcc rId="1650" sId="1" numFmtId="4">
    <oc r="K183">
      <v>71</v>
    </oc>
    <nc r="K183">
      <v>70</v>
    </nc>
  </rcc>
  <rcc rId="1651" sId="1" odxf="1" dxf="1" numFmtId="4">
    <oc r="L183">
      <v>9.4700000000000006</v>
    </oc>
    <nc r="L183">
      <v>8.75</v>
    </nc>
    <odxf>
      <font>
        <sz val="10"/>
        <name val="Arial"/>
        <scheme val="none"/>
      </font>
    </odxf>
    <ndxf>
      <font>
        <sz val="10"/>
        <name val="Arial"/>
        <scheme val="none"/>
      </font>
    </ndxf>
  </rcc>
  <rcc rId="1652" sId="1" numFmtId="4">
    <oc r="G184">
      <v>1.44</v>
    </oc>
    <nc r="G184">
      <v>1.4</v>
    </nc>
  </rcc>
  <rcc rId="1653" sId="1" numFmtId="4">
    <oc r="H184">
      <v>4</v>
    </oc>
    <nc r="H184">
      <v>3.9</v>
    </nc>
  </rcc>
  <rcc rId="1654" sId="1" numFmtId="4">
    <oc r="I184">
      <v>5.52</v>
    </oc>
    <nc r="I184">
      <v>6.3</v>
    </nc>
  </rcc>
  <rcc rId="1655" sId="1" numFmtId="4">
    <oc r="J184">
      <v>64.48</v>
    </oc>
    <nc r="J184">
      <v>64</v>
    </nc>
  </rcc>
  <rcc rId="1656" sId="1" numFmtId="4">
    <oc r="K184">
      <v>87</v>
    </oc>
    <nc r="K184">
      <v>88</v>
    </nc>
  </rcc>
  <rcc rId="1657" sId="1" numFmtId="4">
    <oc r="L184">
      <v>5.53</v>
    </oc>
    <nc r="L184">
      <v>5.2</v>
    </nc>
  </rcc>
  <rcc rId="1658" sId="1" numFmtId="4">
    <oc r="G185">
      <v>14.73</v>
    </oc>
    <nc r="G185">
      <v>11.17</v>
    </nc>
  </rcc>
  <rcc rId="1659" sId="1" numFmtId="4">
    <oc r="H185">
      <v>19.07</v>
    </oc>
    <nc r="H185">
      <v>15.7</v>
    </nc>
  </rcc>
  <rcc rId="1660" sId="1" numFmtId="4">
    <oc r="I185">
      <v>12.65</v>
    </oc>
    <nc r="I185">
      <v>11.1</v>
    </nc>
  </rcc>
  <rcc rId="1661" sId="1" numFmtId="4">
    <oc r="J185">
      <v>280.11</v>
    </oc>
    <nc r="J185">
      <v>258.7</v>
    </nc>
  </rcc>
  <rcc rId="1662" sId="1" numFmtId="4">
    <oc r="L185">
      <v>28.49</v>
    </oc>
    <nc r="L185">
      <v>38.19</v>
    </nc>
  </rcc>
  <rcc rId="1663" sId="1" numFmtId="4">
    <oc r="L186">
      <v>9.7200000000000006</v>
    </oc>
    <nc r="L186">
      <v>12.28</v>
    </nc>
  </rcc>
  <rcc rId="1664" sId="1" numFmtId="4">
    <oc r="G187">
      <v>0</v>
    </oc>
    <nc r="G187">
      <v>0.66</v>
    </nc>
  </rcc>
  <rcc rId="1665" sId="1" numFmtId="4">
    <oc r="H187">
      <v>0</v>
    </oc>
    <nc r="H187">
      <v>0.09</v>
    </nc>
  </rcc>
  <rcc rId="1666" sId="1" numFmtId="4">
    <oc r="I187">
      <v>19.399999999999999</v>
    </oc>
    <nc r="I187">
      <v>32</v>
    </nc>
  </rcc>
  <rcc rId="1667" sId="1" numFmtId="4">
    <oc r="J187">
      <v>77.400000000000006</v>
    </oc>
    <nc r="J187">
      <v>132.80000000000001</v>
    </nc>
  </rcc>
  <rcc rId="1668" sId="1" numFmtId="4">
    <oc r="L187">
      <v>4.5</v>
    </oc>
    <nc r="L187">
      <v>4.8</v>
    </nc>
  </rcc>
  <rcc rId="1669" sId="1" odxf="1" dxf="1" numFmtId="4">
    <oc r="G188">
      <v>2.5</v>
    </oc>
    <nc r="G188">
      <v>2.37</v>
    </nc>
    <odxf>
      <protection locked="0"/>
    </odxf>
    <ndxf>
      <protection locked="1"/>
    </ndxf>
  </rcc>
  <rfmt sheetId="1" sqref="H188" start="0" length="0">
    <dxf>
      <protection locked="1"/>
    </dxf>
  </rfmt>
  <rcc rId="1670" sId="1" odxf="1" dxf="1" numFmtId="4">
    <oc r="I188">
      <v>28.6</v>
    </oc>
    <nc r="I188">
      <v>14.49</v>
    </nc>
    <odxf>
      <protection locked="0"/>
    </odxf>
    <ndxf>
      <protection locked="1"/>
    </ndxf>
  </rcc>
  <rcc rId="1671" sId="1" odxf="1" dxf="1" numFmtId="4">
    <oc r="J188">
      <v>126.7</v>
    </oc>
    <nc r="J188">
      <v>70.14</v>
    </nc>
    <odxf>
      <protection locked="0"/>
    </odxf>
    <ndxf>
      <protection locked="1"/>
    </ndxf>
  </rcc>
  <rfmt sheetId="1" sqref="K188" start="0" length="0">
    <dxf>
      <protection locked="1"/>
    </dxf>
  </rfmt>
  <rcc rId="1672" sId="1" numFmtId="4">
    <oc r="F189">
      <v>20</v>
    </oc>
    <nc r="F189">
      <v>30</v>
    </nc>
  </rcc>
  <rcc rId="1673" sId="1" odxf="1" dxf="1" numFmtId="4">
    <oc r="G189">
      <v>1.3</v>
    </oc>
    <nc r="G189">
      <v>1.68</v>
    </nc>
    <odxf>
      <protection locked="0"/>
    </odxf>
    <ndxf>
      <protection locked="1"/>
    </ndxf>
  </rcc>
  <rcc rId="1674" sId="1" odxf="1" dxf="1" numFmtId="4">
    <oc r="H189">
      <v>0.2</v>
    </oc>
    <nc r="H189">
      <v>0.33</v>
    </nc>
    <odxf>
      <protection locked="0"/>
    </odxf>
    <ndxf>
      <protection locked="1"/>
    </ndxf>
  </rcc>
  <rcc rId="1675" sId="1" odxf="1" dxf="1" numFmtId="4">
    <oc r="I189">
      <v>8.4700000000000006</v>
    </oc>
    <nc r="I189">
      <v>14.8</v>
    </nc>
    <odxf>
      <protection locked="0"/>
    </odxf>
    <ndxf>
      <protection locked="1"/>
    </ndxf>
  </rcc>
  <rcc rId="1676" sId="1" odxf="1" dxf="1" numFmtId="4">
    <oc r="J189">
      <v>40.799999999999997</v>
    </oc>
    <nc r="J189">
      <v>68.97</v>
    </nc>
    <odxf>
      <protection locked="0"/>
    </odxf>
    <ndxf>
      <protection locked="1"/>
    </ndxf>
  </rcc>
  <rfmt sheetId="1" sqref="K189" start="0" length="0">
    <dxf>
      <protection locked="1"/>
    </dxf>
  </rfmt>
  <rcc rId="1677" sId="1" numFmtId="4">
    <oc r="L189">
      <v>1.57</v>
    </oc>
    <nc r="L189">
      <v>2.36</v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28515625" style="2" customWidth="1"/>
    <col min="13" max="16384" width="9.140625" style="2"/>
  </cols>
  <sheetData>
    <row r="1" spans="1:12" ht="15" x14ac:dyDescent="0.25">
      <c r="A1" s="1" t="s">
        <v>7</v>
      </c>
      <c r="C1" s="139" t="s">
        <v>49</v>
      </c>
      <c r="D1" s="140"/>
      <c r="E1" s="140"/>
      <c r="F1" s="12" t="s">
        <v>16</v>
      </c>
      <c r="G1" s="2" t="s">
        <v>17</v>
      </c>
      <c r="H1" s="141" t="s">
        <v>47</v>
      </c>
      <c r="I1" s="142"/>
      <c r="J1" s="142"/>
      <c r="K1" s="142"/>
    </row>
    <row r="2" spans="1:12" ht="18" x14ac:dyDescent="0.2">
      <c r="A2" s="31" t="s">
        <v>6</v>
      </c>
      <c r="C2" s="2"/>
      <c r="G2" s="2" t="s">
        <v>18</v>
      </c>
      <c r="H2" s="141" t="s">
        <v>48</v>
      </c>
      <c r="I2" s="142"/>
      <c r="J2" s="142"/>
      <c r="K2" s="142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39">
        <v>9</v>
      </c>
      <c r="I3" s="39">
        <v>1</v>
      </c>
      <c r="J3" s="40">
        <v>2024</v>
      </c>
      <c r="K3" s="41"/>
    </row>
    <row r="4" spans="1:12" x14ac:dyDescent="0.2">
      <c r="C4" s="2"/>
      <c r="D4" s="4"/>
      <c r="H4" s="38" t="s">
        <v>36</v>
      </c>
      <c r="I4" s="38" t="s">
        <v>37</v>
      </c>
      <c r="J4" s="38" t="s">
        <v>38</v>
      </c>
    </row>
    <row r="5" spans="1:12" ht="33.75" x14ac:dyDescent="0.2">
      <c r="A5" s="36" t="s">
        <v>14</v>
      </c>
      <c r="B5" s="37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5" t="s">
        <v>21</v>
      </c>
      <c r="E6" s="42" t="s">
        <v>90</v>
      </c>
      <c r="F6" s="81">
        <v>210</v>
      </c>
      <c r="G6" s="81">
        <v>3.1</v>
      </c>
      <c r="H6" s="81">
        <v>3.75</v>
      </c>
      <c r="I6" s="81">
        <v>6.45</v>
      </c>
      <c r="J6" s="82">
        <v>74.8</v>
      </c>
      <c r="K6" s="81">
        <v>121</v>
      </c>
      <c r="L6" s="82">
        <v>11.9</v>
      </c>
    </row>
    <row r="7" spans="1:12" ht="15" x14ac:dyDescent="0.25">
      <c r="A7" s="22"/>
      <c r="B7" s="15"/>
      <c r="C7" s="11"/>
      <c r="D7" s="7" t="s">
        <v>22</v>
      </c>
      <c r="E7" s="43" t="s">
        <v>39</v>
      </c>
      <c r="F7" s="83">
        <v>222</v>
      </c>
      <c r="G7" s="83">
        <v>0.13</v>
      </c>
      <c r="H7" s="83">
        <v>0.02</v>
      </c>
      <c r="I7" s="83">
        <v>15.2</v>
      </c>
      <c r="J7" s="84">
        <v>62</v>
      </c>
      <c r="K7" s="83">
        <v>377</v>
      </c>
      <c r="L7" s="84">
        <v>3.32</v>
      </c>
    </row>
    <row r="8" spans="1:12" ht="15" x14ac:dyDescent="0.25">
      <c r="A8" s="22"/>
      <c r="B8" s="15"/>
      <c r="C8" s="11"/>
      <c r="D8" s="7"/>
      <c r="E8" s="43" t="s">
        <v>40</v>
      </c>
      <c r="F8" s="83">
        <v>30</v>
      </c>
      <c r="G8" s="83">
        <v>6.96</v>
      </c>
      <c r="H8" s="83">
        <v>8.85</v>
      </c>
      <c r="I8" s="83">
        <v>0</v>
      </c>
      <c r="J8" s="84">
        <v>108</v>
      </c>
      <c r="K8" s="83">
        <v>15</v>
      </c>
      <c r="L8" s="84">
        <v>22.4</v>
      </c>
    </row>
    <row r="9" spans="1:12" ht="15" x14ac:dyDescent="0.25">
      <c r="A9" s="22"/>
      <c r="B9" s="15"/>
      <c r="C9" s="11"/>
      <c r="D9" s="7" t="s">
        <v>23</v>
      </c>
      <c r="E9" s="44" t="s">
        <v>41</v>
      </c>
      <c r="F9" s="83">
        <v>40</v>
      </c>
      <c r="G9" s="83">
        <v>3.16</v>
      </c>
      <c r="H9" s="83">
        <v>0.4</v>
      </c>
      <c r="I9" s="83">
        <v>19.32</v>
      </c>
      <c r="J9" s="84">
        <v>93.52</v>
      </c>
      <c r="K9" s="64"/>
      <c r="L9" s="84">
        <v>2.4</v>
      </c>
    </row>
    <row r="10" spans="1:12" ht="15" x14ac:dyDescent="0.25">
      <c r="A10" s="22"/>
      <c r="B10" s="15"/>
      <c r="C10" s="11"/>
      <c r="D10" s="7"/>
      <c r="E10" s="44" t="s">
        <v>91</v>
      </c>
      <c r="F10" s="83">
        <v>100</v>
      </c>
      <c r="G10" s="83">
        <v>0.4</v>
      </c>
      <c r="H10" s="83">
        <v>0.4</v>
      </c>
      <c r="I10" s="83">
        <v>9.8000000000000007</v>
      </c>
      <c r="J10" s="84">
        <v>47</v>
      </c>
      <c r="K10" s="64"/>
      <c r="L10" s="84">
        <v>10</v>
      </c>
    </row>
    <row r="11" spans="1:12" ht="15" x14ac:dyDescent="0.25">
      <c r="A11" s="22"/>
      <c r="B11" s="15"/>
      <c r="C11" s="11"/>
      <c r="D11" s="6"/>
      <c r="E11" s="35"/>
      <c r="F11" s="64"/>
      <c r="G11" s="64"/>
      <c r="H11" s="64"/>
      <c r="I11" s="64"/>
      <c r="J11" s="64"/>
      <c r="K11" s="64"/>
      <c r="L11" s="89"/>
    </row>
    <row r="12" spans="1:12" ht="15" x14ac:dyDescent="0.25">
      <c r="A12" s="23"/>
      <c r="B12" s="17"/>
      <c r="C12" s="8"/>
      <c r="D12" s="18" t="s">
        <v>33</v>
      </c>
      <c r="E12" s="9"/>
      <c r="F12" s="65">
        <f>SUM(F6:F11)</f>
        <v>602</v>
      </c>
      <c r="G12" s="65">
        <f>SUM(G6:G11)</f>
        <v>13.75</v>
      </c>
      <c r="H12" s="65">
        <f>SUM(H6:H11)</f>
        <v>13.42</v>
      </c>
      <c r="I12" s="65">
        <f>SUM(I6:I11)</f>
        <v>50.769999999999996</v>
      </c>
      <c r="J12" s="65">
        <f>SUM(J6:J11)</f>
        <v>385.32</v>
      </c>
      <c r="K12" s="65"/>
      <c r="L12" s="130">
        <f>SUM(L6:L11)</f>
        <v>50.019999999999996</v>
      </c>
    </row>
    <row r="13" spans="1:12" ht="15" customHeight="1" x14ac:dyDescent="0.25">
      <c r="A13" s="24">
        <f>A6</f>
        <v>1</v>
      </c>
      <c r="B13" s="13">
        <f>B6</f>
        <v>1</v>
      </c>
      <c r="C13" s="10" t="s">
        <v>25</v>
      </c>
      <c r="D13" s="7" t="s">
        <v>26</v>
      </c>
      <c r="E13" s="46" t="s">
        <v>92</v>
      </c>
      <c r="F13" s="87">
        <v>60</v>
      </c>
      <c r="G13" s="47">
        <v>0.48</v>
      </c>
      <c r="H13" s="47">
        <v>0.06</v>
      </c>
      <c r="I13" s="47">
        <v>1.02</v>
      </c>
      <c r="J13" s="47">
        <v>6</v>
      </c>
      <c r="K13" s="66">
        <v>70</v>
      </c>
      <c r="L13" s="89">
        <v>8.75</v>
      </c>
    </row>
    <row r="14" spans="1:12" ht="15" x14ac:dyDescent="0.25">
      <c r="A14" s="22"/>
      <c r="B14" s="15"/>
      <c r="C14" s="11"/>
      <c r="D14" s="7" t="s">
        <v>27</v>
      </c>
      <c r="E14" s="46" t="s">
        <v>42</v>
      </c>
      <c r="F14" s="47">
        <v>200</v>
      </c>
      <c r="G14" s="47">
        <v>4.4000000000000004</v>
      </c>
      <c r="H14" s="47">
        <v>4.2</v>
      </c>
      <c r="I14" s="47">
        <v>13.2</v>
      </c>
      <c r="J14" s="47">
        <v>118.6</v>
      </c>
      <c r="K14" s="66">
        <v>102</v>
      </c>
      <c r="L14" s="89">
        <v>4.76</v>
      </c>
    </row>
    <row r="15" spans="1:12" ht="15" x14ac:dyDescent="0.25">
      <c r="A15" s="22"/>
      <c r="B15" s="15"/>
      <c r="C15" s="11"/>
      <c r="D15" s="7" t="s">
        <v>28</v>
      </c>
      <c r="E15" s="48" t="s">
        <v>43</v>
      </c>
      <c r="F15" s="47">
        <v>94.5</v>
      </c>
      <c r="G15" s="47">
        <v>15</v>
      </c>
      <c r="H15" s="47">
        <v>14.4</v>
      </c>
      <c r="I15" s="47">
        <v>14</v>
      </c>
      <c r="J15" s="47">
        <v>245.7</v>
      </c>
      <c r="K15" s="75">
        <v>294</v>
      </c>
      <c r="L15" s="89">
        <v>29.51</v>
      </c>
    </row>
    <row r="16" spans="1:12" ht="15" x14ac:dyDescent="0.25">
      <c r="A16" s="22"/>
      <c r="B16" s="15"/>
      <c r="C16" s="11"/>
      <c r="D16" s="7" t="s">
        <v>29</v>
      </c>
      <c r="E16" s="49" t="s">
        <v>44</v>
      </c>
      <c r="F16" s="47">
        <v>150</v>
      </c>
      <c r="G16" s="47">
        <v>3.1</v>
      </c>
      <c r="H16" s="47">
        <v>4.9000000000000004</v>
      </c>
      <c r="I16" s="47">
        <v>14.14</v>
      </c>
      <c r="J16" s="47">
        <v>112.65</v>
      </c>
      <c r="K16" s="66">
        <v>321</v>
      </c>
      <c r="L16" s="89">
        <v>12.36</v>
      </c>
    </row>
    <row r="17" spans="1:12" ht="15" x14ac:dyDescent="0.25">
      <c r="A17" s="22"/>
      <c r="B17" s="15"/>
      <c r="C17" s="11"/>
      <c r="D17" s="7" t="s">
        <v>30</v>
      </c>
      <c r="E17" s="46" t="s">
        <v>45</v>
      </c>
      <c r="F17" s="47">
        <v>200</v>
      </c>
      <c r="G17" s="47">
        <v>0.66</v>
      </c>
      <c r="H17" s="47">
        <v>0.09</v>
      </c>
      <c r="I17" s="47">
        <v>31.01</v>
      </c>
      <c r="J17" s="47">
        <v>132.80000000000001</v>
      </c>
      <c r="K17" s="66">
        <v>349</v>
      </c>
      <c r="L17" s="89">
        <v>4.8</v>
      </c>
    </row>
    <row r="18" spans="1:12" ht="15" x14ac:dyDescent="0.25">
      <c r="A18" s="22"/>
      <c r="B18" s="15"/>
      <c r="C18" s="11"/>
      <c r="D18" s="7" t="s">
        <v>31</v>
      </c>
      <c r="E18" s="46" t="s">
        <v>41</v>
      </c>
      <c r="F18" s="87">
        <v>30</v>
      </c>
      <c r="G18" s="47">
        <v>2.37</v>
      </c>
      <c r="H18" s="47">
        <v>0.3</v>
      </c>
      <c r="I18" s="47">
        <v>14.49</v>
      </c>
      <c r="J18" s="47">
        <v>70.14</v>
      </c>
      <c r="K18" s="76"/>
      <c r="L18" s="89">
        <v>1.8</v>
      </c>
    </row>
    <row r="19" spans="1:12" ht="15" x14ac:dyDescent="0.25">
      <c r="A19" s="22"/>
      <c r="B19" s="15"/>
      <c r="C19" s="11"/>
      <c r="D19" s="7" t="s">
        <v>32</v>
      </c>
      <c r="E19" s="50" t="s">
        <v>46</v>
      </c>
      <c r="F19" s="87">
        <v>30</v>
      </c>
      <c r="G19" s="47">
        <v>1.68</v>
      </c>
      <c r="H19" s="47">
        <v>0.33</v>
      </c>
      <c r="I19" s="47">
        <v>14.8</v>
      </c>
      <c r="J19" s="47">
        <v>68.97</v>
      </c>
      <c r="K19" s="76"/>
      <c r="L19" s="89">
        <v>2.36</v>
      </c>
    </row>
    <row r="20" spans="1:12" ht="15" x14ac:dyDescent="0.25">
      <c r="A20" s="22"/>
      <c r="B20" s="15"/>
      <c r="C20" s="11"/>
      <c r="D20" s="6"/>
      <c r="E20" s="51"/>
      <c r="F20" s="68"/>
      <c r="G20" s="47"/>
      <c r="H20" s="47"/>
      <c r="I20" s="47"/>
      <c r="J20" s="47"/>
      <c r="K20" s="76"/>
      <c r="L20" s="89"/>
    </row>
    <row r="21" spans="1:12" ht="15" x14ac:dyDescent="0.25">
      <c r="A21" s="22"/>
      <c r="B21" s="15"/>
      <c r="C21" s="11"/>
      <c r="D21" s="6"/>
      <c r="E21" s="35"/>
      <c r="F21" s="64"/>
      <c r="G21" s="64"/>
      <c r="H21" s="64"/>
      <c r="I21" s="64"/>
      <c r="J21" s="64"/>
      <c r="K21" s="64"/>
      <c r="L21" s="89"/>
    </row>
    <row r="22" spans="1:12" ht="15" x14ac:dyDescent="0.25">
      <c r="A22" s="23"/>
      <c r="B22" s="17"/>
      <c r="C22" s="8"/>
      <c r="D22" s="18" t="s">
        <v>33</v>
      </c>
      <c r="E22" s="9"/>
      <c r="F22" s="65">
        <f>SUM(F13:F21)</f>
        <v>764.5</v>
      </c>
      <c r="G22" s="65">
        <f t="shared" ref="G22:J22" si="0">SUM(G13:G21)</f>
        <v>27.690000000000005</v>
      </c>
      <c r="H22" s="65">
        <f t="shared" si="0"/>
        <v>24.28</v>
      </c>
      <c r="I22" s="65">
        <f t="shared" si="0"/>
        <v>102.66</v>
      </c>
      <c r="J22" s="65">
        <f t="shared" si="0"/>
        <v>754.86</v>
      </c>
      <c r="K22" s="65"/>
      <c r="L22" s="130">
        <f t="shared" ref="L22" si="1">SUM(L13:L21)</f>
        <v>64.34</v>
      </c>
    </row>
    <row r="23" spans="1:12" ht="15" x14ac:dyDescent="0.2">
      <c r="A23" s="27">
        <f>A6</f>
        <v>1</v>
      </c>
      <c r="B23" s="28">
        <f>B6</f>
        <v>1</v>
      </c>
      <c r="C23" s="143" t="s">
        <v>4</v>
      </c>
      <c r="D23" s="144"/>
      <c r="E23" s="29"/>
      <c r="F23" s="69">
        <f>F12+F22</f>
        <v>1366.5</v>
      </c>
      <c r="G23" s="69">
        <f t="shared" ref="G23:J23" si="2">G12+G22</f>
        <v>41.440000000000005</v>
      </c>
      <c r="H23" s="69">
        <f t="shared" si="2"/>
        <v>37.700000000000003</v>
      </c>
      <c r="I23" s="69">
        <f t="shared" si="2"/>
        <v>153.43</v>
      </c>
      <c r="J23" s="69">
        <f t="shared" si="2"/>
        <v>1140.18</v>
      </c>
      <c r="K23" s="69"/>
      <c r="L23" s="131">
        <f t="shared" ref="L23" si="3">L12+L22</f>
        <v>114.36</v>
      </c>
    </row>
    <row r="24" spans="1:12" ht="15" x14ac:dyDescent="0.25">
      <c r="A24" s="14">
        <v>1</v>
      </c>
      <c r="B24" s="15">
        <v>2</v>
      </c>
      <c r="C24" s="21" t="s">
        <v>20</v>
      </c>
      <c r="D24" s="5"/>
      <c r="E24" s="42" t="s">
        <v>50</v>
      </c>
      <c r="F24" s="81">
        <v>160</v>
      </c>
      <c r="G24" s="81">
        <v>14.8</v>
      </c>
      <c r="H24" s="81">
        <v>26.5</v>
      </c>
      <c r="I24" s="81">
        <v>2.8</v>
      </c>
      <c r="J24" s="82">
        <v>308.89999999999998</v>
      </c>
      <c r="K24" s="81">
        <v>210</v>
      </c>
      <c r="L24" s="82">
        <v>66.02</v>
      </c>
    </row>
    <row r="25" spans="1:12" ht="15" x14ac:dyDescent="0.25">
      <c r="A25" s="14"/>
      <c r="B25" s="15"/>
      <c r="C25" s="11"/>
      <c r="D25" s="7" t="s">
        <v>22</v>
      </c>
      <c r="E25" s="43" t="s">
        <v>39</v>
      </c>
      <c r="F25" s="83">
        <v>222</v>
      </c>
      <c r="G25" s="83">
        <v>0.13</v>
      </c>
      <c r="H25" s="83">
        <v>0.02</v>
      </c>
      <c r="I25" s="83">
        <v>15.2</v>
      </c>
      <c r="J25" s="84">
        <v>62</v>
      </c>
      <c r="K25" s="83">
        <v>377</v>
      </c>
      <c r="L25" s="84">
        <v>3.32</v>
      </c>
    </row>
    <row r="26" spans="1:12" ht="15" x14ac:dyDescent="0.25">
      <c r="A26" s="14"/>
      <c r="B26" s="15"/>
      <c r="C26" s="11"/>
      <c r="D26" s="52" t="s">
        <v>26</v>
      </c>
      <c r="E26" s="43" t="s">
        <v>52</v>
      </c>
      <c r="F26" s="83">
        <v>60</v>
      </c>
      <c r="G26" s="83">
        <v>1.07</v>
      </c>
      <c r="H26" s="83">
        <v>3.96</v>
      </c>
      <c r="I26" s="83">
        <v>5.6</v>
      </c>
      <c r="J26" s="84">
        <v>61.4</v>
      </c>
      <c r="K26" s="83">
        <v>140</v>
      </c>
      <c r="L26" s="84">
        <v>4.8</v>
      </c>
    </row>
    <row r="27" spans="1:12" ht="15" x14ac:dyDescent="0.25">
      <c r="A27" s="14"/>
      <c r="B27" s="15"/>
      <c r="C27" s="11"/>
      <c r="D27" s="7" t="s">
        <v>23</v>
      </c>
      <c r="E27" s="44" t="s">
        <v>41</v>
      </c>
      <c r="F27" s="83">
        <v>40</v>
      </c>
      <c r="G27" s="83">
        <v>3.16</v>
      </c>
      <c r="H27" s="83">
        <v>0.4</v>
      </c>
      <c r="I27" s="83">
        <v>19.32</v>
      </c>
      <c r="J27" s="84">
        <v>93.52</v>
      </c>
      <c r="K27" s="83"/>
      <c r="L27" s="84">
        <v>2.4</v>
      </c>
    </row>
    <row r="28" spans="1:12" ht="15" x14ac:dyDescent="0.25">
      <c r="A28" s="14"/>
      <c r="B28" s="15"/>
      <c r="C28" s="11"/>
      <c r="D28" s="7"/>
      <c r="E28" s="44" t="s">
        <v>53</v>
      </c>
      <c r="F28" s="83">
        <v>50</v>
      </c>
      <c r="G28" s="83">
        <v>3.2</v>
      </c>
      <c r="H28" s="83">
        <v>4.0999999999999996</v>
      </c>
      <c r="I28" s="83">
        <v>34.15</v>
      </c>
      <c r="J28" s="84">
        <v>186.5</v>
      </c>
      <c r="K28" s="64"/>
      <c r="L28" s="84">
        <v>8.25</v>
      </c>
    </row>
    <row r="29" spans="1:12" ht="15" x14ac:dyDescent="0.25">
      <c r="A29" s="14"/>
      <c r="B29" s="15"/>
      <c r="C29" s="11"/>
      <c r="D29" s="6"/>
      <c r="E29" s="35"/>
      <c r="F29" s="64"/>
      <c r="G29" s="64"/>
      <c r="H29" s="64"/>
      <c r="I29" s="64"/>
      <c r="J29" s="64"/>
      <c r="K29" s="64"/>
      <c r="L29" s="89"/>
    </row>
    <row r="30" spans="1:12" ht="15" x14ac:dyDescent="0.25">
      <c r="A30" s="14"/>
      <c r="B30" s="15"/>
      <c r="C30" s="11"/>
      <c r="D30" s="6"/>
      <c r="E30" s="35"/>
      <c r="F30" s="64"/>
      <c r="G30" s="64"/>
      <c r="H30" s="64"/>
      <c r="I30" s="64"/>
      <c r="J30" s="64"/>
      <c r="K30" s="64"/>
      <c r="L30" s="89"/>
    </row>
    <row r="31" spans="1:12" ht="15" x14ac:dyDescent="0.25">
      <c r="A31" s="16"/>
      <c r="B31" s="17"/>
      <c r="C31" s="8"/>
      <c r="D31" s="18" t="s">
        <v>33</v>
      </c>
      <c r="E31" s="9"/>
      <c r="F31" s="65">
        <f>SUM(F24:F30)</f>
        <v>532</v>
      </c>
      <c r="G31" s="65">
        <f t="shared" ref="G31" si="4">SUM(G24:G30)</f>
        <v>22.36</v>
      </c>
      <c r="H31" s="65">
        <f t="shared" ref="H31" si="5">SUM(H24:H30)</f>
        <v>34.979999999999997</v>
      </c>
      <c r="I31" s="65">
        <f t="shared" ref="I31" si="6">SUM(I24:I30)</f>
        <v>77.069999999999993</v>
      </c>
      <c r="J31" s="65">
        <f t="shared" ref="J31:L31" si="7">SUM(J24:J30)</f>
        <v>712.31999999999994</v>
      </c>
      <c r="K31" s="65"/>
      <c r="L31" s="130">
        <f t="shared" si="7"/>
        <v>84.789999999999992</v>
      </c>
    </row>
    <row r="32" spans="1:12" ht="17.25" customHeight="1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6" t="s">
        <v>93</v>
      </c>
      <c r="F32" s="87">
        <v>60</v>
      </c>
      <c r="G32" s="47">
        <v>0.48</v>
      </c>
      <c r="H32" s="47">
        <v>0.06</v>
      </c>
      <c r="I32" s="47">
        <v>1.02</v>
      </c>
      <c r="J32" s="47">
        <v>6</v>
      </c>
      <c r="K32" s="66">
        <v>70</v>
      </c>
      <c r="L32" s="132">
        <v>8.75</v>
      </c>
    </row>
    <row r="33" spans="1:12" ht="15" x14ac:dyDescent="0.25">
      <c r="A33" s="14"/>
      <c r="B33" s="15"/>
      <c r="C33" s="11"/>
      <c r="D33" s="7" t="s">
        <v>27</v>
      </c>
      <c r="E33" s="54" t="s">
        <v>54</v>
      </c>
      <c r="F33" s="47">
        <v>200</v>
      </c>
      <c r="G33" s="47">
        <v>1.44</v>
      </c>
      <c r="H33" s="47">
        <v>3.94</v>
      </c>
      <c r="I33" s="47">
        <v>8.75</v>
      </c>
      <c r="J33" s="47">
        <v>83</v>
      </c>
      <c r="K33" s="66">
        <v>82</v>
      </c>
      <c r="L33" s="132">
        <v>6.49</v>
      </c>
    </row>
    <row r="34" spans="1:12" ht="15" x14ac:dyDescent="0.25">
      <c r="A34" s="14"/>
      <c r="B34" s="15"/>
      <c r="C34" s="11"/>
      <c r="D34" s="7" t="s">
        <v>28</v>
      </c>
      <c r="E34" s="56" t="s">
        <v>55</v>
      </c>
      <c r="F34" s="47">
        <v>246</v>
      </c>
      <c r="G34" s="47">
        <v>25.32</v>
      </c>
      <c r="H34" s="47">
        <v>14.9</v>
      </c>
      <c r="I34" s="47">
        <v>43.26</v>
      </c>
      <c r="J34" s="47">
        <v>409.2</v>
      </c>
      <c r="K34" s="75">
        <v>392</v>
      </c>
      <c r="L34" s="132">
        <v>90.3</v>
      </c>
    </row>
    <row r="35" spans="1:12" ht="15" x14ac:dyDescent="0.25">
      <c r="A35" s="14"/>
      <c r="B35" s="15"/>
      <c r="C35" s="11"/>
      <c r="D35" s="7" t="s">
        <v>30</v>
      </c>
      <c r="E35" s="49" t="s">
        <v>56</v>
      </c>
      <c r="F35" s="47">
        <v>200</v>
      </c>
      <c r="G35" s="68">
        <v>0.31</v>
      </c>
      <c r="H35" s="68">
        <v>0</v>
      </c>
      <c r="I35" s="68">
        <v>39.4</v>
      </c>
      <c r="J35" s="68">
        <v>160</v>
      </c>
      <c r="K35" s="68">
        <v>359</v>
      </c>
      <c r="L35" s="132">
        <v>6.74</v>
      </c>
    </row>
    <row r="36" spans="1:12" ht="15" x14ac:dyDescent="0.25">
      <c r="A36" s="14"/>
      <c r="B36" s="15"/>
      <c r="C36" s="11"/>
      <c r="D36" s="7" t="s">
        <v>31</v>
      </c>
      <c r="E36" s="46" t="s">
        <v>41</v>
      </c>
      <c r="F36" s="87">
        <v>30</v>
      </c>
      <c r="G36" s="47">
        <v>2.37</v>
      </c>
      <c r="H36" s="47">
        <v>0.3</v>
      </c>
      <c r="I36" s="47">
        <v>14.49</v>
      </c>
      <c r="J36" s="47">
        <v>70.14</v>
      </c>
      <c r="K36" s="76"/>
      <c r="L36" s="89">
        <v>1.8</v>
      </c>
    </row>
    <row r="37" spans="1:12" ht="15" x14ac:dyDescent="0.25">
      <c r="A37" s="14"/>
      <c r="B37" s="15"/>
      <c r="C37" s="11"/>
      <c r="D37" s="7" t="s">
        <v>32</v>
      </c>
      <c r="E37" s="53" t="s">
        <v>46</v>
      </c>
      <c r="F37" s="87">
        <v>30</v>
      </c>
      <c r="G37" s="47">
        <v>1.68</v>
      </c>
      <c r="H37" s="47">
        <v>0.33</v>
      </c>
      <c r="I37" s="47">
        <v>14.8</v>
      </c>
      <c r="J37" s="47">
        <v>68.97</v>
      </c>
      <c r="K37" s="76"/>
      <c r="L37" s="89">
        <v>2.36</v>
      </c>
    </row>
    <row r="38" spans="1:12" ht="15" x14ac:dyDescent="0.25">
      <c r="A38" s="14"/>
      <c r="B38" s="15"/>
      <c r="C38" s="11"/>
      <c r="D38" s="6"/>
      <c r="E38" s="45"/>
      <c r="F38" s="70"/>
      <c r="G38" s="70"/>
      <c r="H38" s="70"/>
      <c r="I38" s="70"/>
      <c r="J38" s="70"/>
      <c r="K38" s="70"/>
      <c r="L38" s="132"/>
    </row>
    <row r="39" spans="1:12" ht="15" x14ac:dyDescent="0.25">
      <c r="A39" s="14"/>
      <c r="B39" s="15"/>
      <c r="C39" s="11"/>
      <c r="D39" s="6"/>
      <c r="E39" s="35"/>
      <c r="F39" s="64"/>
      <c r="G39" s="64"/>
      <c r="H39" s="64"/>
      <c r="I39" s="64"/>
      <c r="J39" s="64"/>
      <c r="K39" s="64"/>
      <c r="L39" s="89"/>
    </row>
    <row r="40" spans="1:12" ht="15" x14ac:dyDescent="0.25">
      <c r="A40" s="16"/>
      <c r="B40" s="17"/>
      <c r="C40" s="8"/>
      <c r="D40" s="18" t="s">
        <v>33</v>
      </c>
      <c r="E40" s="9"/>
      <c r="F40" s="65">
        <f>SUM(F32:F39)</f>
        <v>766</v>
      </c>
      <c r="G40" s="65">
        <f>SUM(G32:G39)</f>
        <v>31.6</v>
      </c>
      <c r="H40" s="65">
        <f>SUM(H32:H39)</f>
        <v>19.529999999999998</v>
      </c>
      <c r="I40" s="65">
        <f>SUM(I32:I39)</f>
        <v>121.72</v>
      </c>
      <c r="J40" s="65">
        <f>SUM(J32:J39)</f>
        <v>797.31000000000006</v>
      </c>
      <c r="K40" s="65"/>
      <c r="L40" s="130">
        <f>SUM(L32:L39)</f>
        <v>116.43999999999998</v>
      </c>
    </row>
    <row r="41" spans="1:12" ht="15.75" customHeight="1" thickBot="1" x14ac:dyDescent="0.25">
      <c r="A41" s="30">
        <f>A24</f>
        <v>1</v>
      </c>
      <c r="B41" s="30">
        <f>B24</f>
        <v>2</v>
      </c>
      <c r="C41" s="143" t="s">
        <v>4</v>
      </c>
      <c r="D41" s="144"/>
      <c r="E41" s="29"/>
      <c r="F41" s="69">
        <f>F31+F40</f>
        <v>1298</v>
      </c>
      <c r="G41" s="69">
        <f>G31+G40</f>
        <v>53.96</v>
      </c>
      <c r="H41" s="69">
        <f>H31+H40</f>
        <v>54.509999999999991</v>
      </c>
      <c r="I41" s="69">
        <f>I31+I40</f>
        <v>198.79</v>
      </c>
      <c r="J41" s="69">
        <f>J31+J40</f>
        <v>1509.63</v>
      </c>
      <c r="K41" s="69"/>
      <c r="L41" s="131">
        <f>L31+L40</f>
        <v>201.22999999999996</v>
      </c>
    </row>
    <row r="42" spans="1:12" ht="16.5" customHeight="1" x14ac:dyDescent="0.25">
      <c r="A42" s="19">
        <v>1</v>
      </c>
      <c r="B42" s="20">
        <v>3</v>
      </c>
      <c r="C42" s="21" t="s">
        <v>20</v>
      </c>
      <c r="D42" s="7" t="s">
        <v>26</v>
      </c>
      <c r="E42" s="46" t="s">
        <v>93</v>
      </c>
      <c r="F42" s="87">
        <v>60</v>
      </c>
      <c r="G42" s="47">
        <v>0.48</v>
      </c>
      <c r="H42" s="47">
        <v>0.06</v>
      </c>
      <c r="I42" s="47">
        <v>1.02</v>
      </c>
      <c r="J42" s="47">
        <v>6</v>
      </c>
      <c r="K42" s="66">
        <v>70</v>
      </c>
      <c r="L42" s="132">
        <v>8.75</v>
      </c>
    </row>
    <row r="43" spans="1:12" ht="15" x14ac:dyDescent="0.25">
      <c r="A43" s="22"/>
      <c r="B43" s="15"/>
      <c r="C43" s="11"/>
      <c r="D43" s="6"/>
      <c r="E43" s="43" t="s">
        <v>94</v>
      </c>
      <c r="F43" s="83">
        <v>140</v>
      </c>
      <c r="G43" s="83">
        <v>14.6</v>
      </c>
      <c r="H43" s="83">
        <v>17.2</v>
      </c>
      <c r="I43" s="83">
        <v>17.5</v>
      </c>
      <c r="J43" s="84">
        <v>283.5</v>
      </c>
      <c r="K43" s="83">
        <v>294</v>
      </c>
      <c r="L43" s="84">
        <v>47.85</v>
      </c>
    </row>
    <row r="44" spans="1:12" ht="15" x14ac:dyDescent="0.25">
      <c r="A44" s="22"/>
      <c r="B44" s="15"/>
      <c r="C44" s="11"/>
      <c r="D44" s="7" t="s">
        <v>29</v>
      </c>
      <c r="E44" s="43" t="s">
        <v>95</v>
      </c>
      <c r="F44" s="83">
        <v>150</v>
      </c>
      <c r="G44" s="83">
        <v>5.5</v>
      </c>
      <c r="H44" s="83">
        <v>4.5199999999999996</v>
      </c>
      <c r="I44" s="83">
        <v>26.4</v>
      </c>
      <c r="J44" s="84">
        <v>168.45</v>
      </c>
      <c r="K44" s="64">
        <v>309</v>
      </c>
      <c r="L44" s="84">
        <v>7.26</v>
      </c>
    </row>
    <row r="45" spans="1:12" ht="15" x14ac:dyDescent="0.25">
      <c r="A45" s="22"/>
      <c r="B45" s="15"/>
      <c r="C45" s="11"/>
      <c r="D45" s="7" t="s">
        <v>96</v>
      </c>
      <c r="E45" s="44" t="s">
        <v>62</v>
      </c>
      <c r="F45" s="83">
        <v>200</v>
      </c>
      <c r="G45" s="83">
        <v>4.08</v>
      </c>
      <c r="H45" s="83">
        <v>3.5</v>
      </c>
      <c r="I45" s="83">
        <v>17.600000000000001</v>
      </c>
      <c r="J45" s="84">
        <v>118.6</v>
      </c>
      <c r="K45" s="64">
        <v>382</v>
      </c>
      <c r="L45" s="84">
        <v>12.57</v>
      </c>
    </row>
    <row r="46" spans="1:12" ht="15" x14ac:dyDescent="0.25">
      <c r="A46" s="22"/>
      <c r="B46" s="15"/>
      <c r="C46" s="11"/>
      <c r="D46" s="7" t="s">
        <v>23</v>
      </c>
      <c r="E46" s="57" t="s">
        <v>41</v>
      </c>
      <c r="F46" s="85">
        <v>30</v>
      </c>
      <c r="G46" s="85">
        <v>2.37</v>
      </c>
      <c r="H46" s="85">
        <v>0.3</v>
      </c>
      <c r="I46" s="85">
        <v>14.49</v>
      </c>
      <c r="J46" s="86">
        <v>70.14</v>
      </c>
      <c r="K46" s="64"/>
      <c r="L46" s="86">
        <v>1.8</v>
      </c>
    </row>
    <row r="47" spans="1:12" ht="15" x14ac:dyDescent="0.25">
      <c r="A47" s="22"/>
      <c r="B47" s="15"/>
      <c r="C47" s="11"/>
      <c r="D47" s="6"/>
      <c r="E47" s="43"/>
      <c r="F47" s="64"/>
      <c r="G47" s="64"/>
      <c r="H47" s="64"/>
      <c r="I47" s="64"/>
      <c r="J47" s="64"/>
      <c r="K47" s="64"/>
      <c r="L47" s="89"/>
    </row>
    <row r="48" spans="1:12" ht="15" x14ac:dyDescent="0.25">
      <c r="A48" s="22"/>
      <c r="B48" s="15"/>
      <c r="C48" s="11"/>
      <c r="D48" s="6"/>
      <c r="E48" s="35"/>
      <c r="F48" s="64"/>
      <c r="G48" s="64"/>
      <c r="H48" s="64"/>
      <c r="I48" s="64"/>
      <c r="J48" s="64"/>
      <c r="K48" s="64"/>
      <c r="L48" s="89"/>
    </row>
    <row r="49" spans="1:12" ht="15" x14ac:dyDescent="0.25">
      <c r="A49" s="23"/>
      <c r="B49" s="17"/>
      <c r="C49" s="8"/>
      <c r="D49" s="18" t="s">
        <v>33</v>
      </c>
      <c r="E49" s="9"/>
      <c r="F49" s="65">
        <f>SUM(F42:F48)</f>
        <v>580</v>
      </c>
      <c r="G49" s="65">
        <f t="shared" ref="G49" si="8">SUM(G42:G48)</f>
        <v>27.029999999999998</v>
      </c>
      <c r="H49" s="65">
        <f t="shared" ref="H49" si="9">SUM(H42:H48)</f>
        <v>25.58</v>
      </c>
      <c r="I49" s="65">
        <f t="shared" ref="I49" si="10">SUM(I42:I48)</f>
        <v>77.010000000000005</v>
      </c>
      <c r="J49" s="65">
        <f t="shared" ref="J49:L49" si="11">SUM(J42:J48)</f>
        <v>646.68999999999994</v>
      </c>
      <c r="K49" s="65"/>
      <c r="L49" s="130">
        <f t="shared" si="11"/>
        <v>78.23</v>
      </c>
    </row>
    <row r="50" spans="1:12" ht="18" customHeight="1" x14ac:dyDescent="0.25">
      <c r="A50" s="24">
        <f>A42</f>
        <v>1</v>
      </c>
      <c r="B50" s="13">
        <f>B42</f>
        <v>3</v>
      </c>
      <c r="C50" s="10" t="s">
        <v>25</v>
      </c>
      <c r="D50" s="7" t="s">
        <v>26</v>
      </c>
      <c r="E50" s="46" t="s">
        <v>92</v>
      </c>
      <c r="F50" s="87">
        <v>60</v>
      </c>
      <c r="G50" s="47">
        <v>0.48</v>
      </c>
      <c r="H50" s="47">
        <v>0.06</v>
      </c>
      <c r="I50" s="47">
        <v>1.02</v>
      </c>
      <c r="J50" s="47">
        <v>6</v>
      </c>
      <c r="K50" s="66">
        <v>70</v>
      </c>
      <c r="L50" s="132">
        <v>8.75</v>
      </c>
    </row>
    <row r="51" spans="1:12" ht="15" x14ac:dyDescent="0.25">
      <c r="A51" s="22"/>
      <c r="B51" s="15"/>
      <c r="C51" s="11"/>
      <c r="D51" s="7" t="s">
        <v>27</v>
      </c>
      <c r="E51" s="46" t="s">
        <v>58</v>
      </c>
      <c r="F51" s="47">
        <v>200</v>
      </c>
      <c r="G51" s="47">
        <v>1.58</v>
      </c>
      <c r="H51" s="47">
        <v>2.12</v>
      </c>
      <c r="I51" s="47">
        <v>9.69</v>
      </c>
      <c r="J51" s="47">
        <v>68.599999999999994</v>
      </c>
      <c r="K51" s="66">
        <v>101</v>
      </c>
      <c r="L51" s="133">
        <v>6.39</v>
      </c>
    </row>
    <row r="52" spans="1:12" ht="15" x14ac:dyDescent="0.25">
      <c r="A52" s="22"/>
      <c r="B52" s="15"/>
      <c r="C52" s="11"/>
      <c r="D52" s="7" t="s">
        <v>28</v>
      </c>
      <c r="E52" s="56" t="s">
        <v>59</v>
      </c>
      <c r="F52" s="47">
        <v>95</v>
      </c>
      <c r="G52" s="47">
        <v>12.4</v>
      </c>
      <c r="H52" s="47">
        <v>17.149999999999999</v>
      </c>
      <c r="I52" s="47">
        <v>7</v>
      </c>
      <c r="J52" s="47">
        <v>229</v>
      </c>
      <c r="K52" s="75">
        <v>297</v>
      </c>
      <c r="L52" s="133">
        <v>28.2</v>
      </c>
    </row>
    <row r="53" spans="1:12" ht="15" x14ac:dyDescent="0.25">
      <c r="A53" s="22"/>
      <c r="B53" s="15"/>
      <c r="C53" s="11"/>
      <c r="D53" s="7" t="s">
        <v>29</v>
      </c>
      <c r="E53" s="58" t="s">
        <v>60</v>
      </c>
      <c r="F53" s="47">
        <v>160</v>
      </c>
      <c r="G53" s="47">
        <v>8.85</v>
      </c>
      <c r="H53" s="47">
        <v>9.5500000000000007</v>
      </c>
      <c r="I53" s="47">
        <v>39.86</v>
      </c>
      <c r="J53" s="47">
        <v>280</v>
      </c>
      <c r="K53" s="66">
        <v>171</v>
      </c>
      <c r="L53" s="133">
        <v>14.11</v>
      </c>
    </row>
    <row r="54" spans="1:12" ht="15" x14ac:dyDescent="0.25">
      <c r="A54" s="22"/>
      <c r="B54" s="15"/>
      <c r="C54" s="11"/>
      <c r="D54" s="7" t="s">
        <v>30</v>
      </c>
      <c r="E54" s="59" t="s">
        <v>45</v>
      </c>
      <c r="F54" s="77">
        <v>200</v>
      </c>
      <c r="G54" s="77">
        <v>0.66</v>
      </c>
      <c r="H54" s="78">
        <v>0.09</v>
      </c>
      <c r="I54" s="77">
        <v>32</v>
      </c>
      <c r="J54" s="78">
        <v>132.80000000000001</v>
      </c>
      <c r="K54" s="79">
        <v>349</v>
      </c>
      <c r="L54" s="133">
        <v>4.8</v>
      </c>
    </row>
    <row r="55" spans="1:12" ht="15" x14ac:dyDescent="0.25">
      <c r="A55" s="22"/>
      <c r="B55" s="15"/>
      <c r="C55" s="11"/>
      <c r="D55" s="7" t="s">
        <v>31</v>
      </c>
      <c r="E55" s="46" t="s">
        <v>41</v>
      </c>
      <c r="F55" s="87">
        <v>30</v>
      </c>
      <c r="G55" s="47">
        <v>2.37</v>
      </c>
      <c r="H55" s="47">
        <v>0.3</v>
      </c>
      <c r="I55" s="47">
        <v>14.49</v>
      </c>
      <c r="J55" s="47">
        <v>70.14</v>
      </c>
      <c r="K55" s="76"/>
      <c r="L55" s="89">
        <v>1.8</v>
      </c>
    </row>
    <row r="56" spans="1:12" ht="15" x14ac:dyDescent="0.25">
      <c r="A56" s="22"/>
      <c r="B56" s="15"/>
      <c r="C56" s="11"/>
      <c r="D56" s="7" t="s">
        <v>32</v>
      </c>
      <c r="E56" s="53" t="s">
        <v>46</v>
      </c>
      <c r="F56" s="87">
        <v>30</v>
      </c>
      <c r="G56" s="47">
        <v>1.68</v>
      </c>
      <c r="H56" s="47">
        <v>0.33</v>
      </c>
      <c r="I56" s="47">
        <v>14.8</v>
      </c>
      <c r="J56" s="47">
        <v>68.97</v>
      </c>
      <c r="K56" s="76"/>
      <c r="L56" s="89">
        <v>2.36</v>
      </c>
    </row>
    <row r="57" spans="1:12" ht="15" x14ac:dyDescent="0.25">
      <c r="A57" s="22"/>
      <c r="B57" s="15"/>
      <c r="C57" s="11"/>
      <c r="D57" s="6"/>
      <c r="E57" s="35"/>
      <c r="F57" s="64"/>
      <c r="G57" s="64"/>
      <c r="H57" s="64"/>
      <c r="I57" s="64"/>
      <c r="J57" s="64"/>
      <c r="K57" s="64"/>
      <c r="L57" s="89"/>
    </row>
    <row r="58" spans="1:12" ht="15" x14ac:dyDescent="0.25">
      <c r="A58" s="22"/>
      <c r="B58" s="15"/>
      <c r="C58" s="11"/>
      <c r="D58" s="6"/>
      <c r="E58" s="35"/>
      <c r="F58" s="64"/>
      <c r="G58" s="64"/>
      <c r="H58" s="64"/>
      <c r="I58" s="64"/>
      <c r="J58" s="64"/>
      <c r="K58" s="64"/>
      <c r="L58" s="89"/>
    </row>
    <row r="59" spans="1:12" ht="15" x14ac:dyDescent="0.25">
      <c r="A59" s="23"/>
      <c r="B59" s="17"/>
      <c r="C59" s="8"/>
      <c r="D59" s="18" t="s">
        <v>33</v>
      </c>
      <c r="E59" s="9"/>
      <c r="F59" s="65">
        <f>SUM(F50:F58)</f>
        <v>775</v>
      </c>
      <c r="G59" s="65">
        <f t="shared" ref="G59" si="12">SUM(G50:G58)</f>
        <v>28.020000000000003</v>
      </c>
      <c r="H59" s="65">
        <f t="shared" ref="H59" si="13">SUM(H50:H58)</f>
        <v>29.599999999999998</v>
      </c>
      <c r="I59" s="65">
        <f t="shared" ref="I59" si="14">SUM(I50:I58)</f>
        <v>118.85999999999999</v>
      </c>
      <c r="J59" s="65">
        <f t="shared" ref="J59:L59" si="15">SUM(J50:J58)</f>
        <v>855.5100000000001</v>
      </c>
      <c r="K59" s="65"/>
      <c r="L59" s="130">
        <f t="shared" si="15"/>
        <v>66.41</v>
      </c>
    </row>
    <row r="60" spans="1:12" ht="15.75" customHeight="1" thickBot="1" x14ac:dyDescent="0.25">
      <c r="A60" s="27">
        <f>A42</f>
        <v>1</v>
      </c>
      <c r="B60" s="28">
        <f>B42</f>
        <v>3</v>
      </c>
      <c r="C60" s="143" t="s">
        <v>4</v>
      </c>
      <c r="D60" s="144"/>
      <c r="E60" s="29"/>
      <c r="F60" s="69">
        <f>F49+F59</f>
        <v>1355</v>
      </c>
      <c r="G60" s="69">
        <f t="shared" ref="G60" si="16">G49+G59</f>
        <v>55.05</v>
      </c>
      <c r="H60" s="69">
        <f t="shared" ref="H60" si="17">H49+H59</f>
        <v>55.179999999999993</v>
      </c>
      <c r="I60" s="69">
        <f t="shared" ref="I60" si="18">I49+I59</f>
        <v>195.87</v>
      </c>
      <c r="J60" s="69">
        <f t="shared" ref="J60:L60" si="19">J49+J59</f>
        <v>1502.2</v>
      </c>
      <c r="K60" s="69"/>
      <c r="L60" s="131">
        <f t="shared" si="19"/>
        <v>144.63999999999999</v>
      </c>
    </row>
    <row r="61" spans="1:12" ht="22.5" customHeight="1" x14ac:dyDescent="0.25">
      <c r="A61" s="19">
        <v>1</v>
      </c>
      <c r="B61" s="20">
        <v>4</v>
      </c>
      <c r="C61" s="21" t="s">
        <v>20</v>
      </c>
      <c r="D61" s="5"/>
      <c r="E61" s="42" t="s">
        <v>61</v>
      </c>
      <c r="F61" s="81">
        <v>210</v>
      </c>
      <c r="G61" s="81">
        <v>21.9</v>
      </c>
      <c r="H61" s="81">
        <v>20.73</v>
      </c>
      <c r="I61" s="81">
        <v>68.7</v>
      </c>
      <c r="J61" s="82">
        <v>549</v>
      </c>
      <c r="K61" s="81">
        <v>224</v>
      </c>
      <c r="L61" s="82">
        <v>70.319999999999993</v>
      </c>
    </row>
    <row r="62" spans="1:12" ht="15" x14ac:dyDescent="0.25">
      <c r="A62" s="22"/>
      <c r="B62" s="15"/>
      <c r="C62" s="11"/>
      <c r="D62" s="6"/>
      <c r="E62" s="44" t="s">
        <v>64</v>
      </c>
      <c r="F62" s="83">
        <v>15</v>
      </c>
      <c r="G62" s="83">
        <v>3.48</v>
      </c>
      <c r="H62" s="83">
        <v>4.43</v>
      </c>
      <c r="I62" s="83">
        <v>0</v>
      </c>
      <c r="J62" s="84">
        <v>53.7</v>
      </c>
      <c r="K62" s="83">
        <v>15</v>
      </c>
      <c r="L62" s="84">
        <v>11.2</v>
      </c>
    </row>
    <row r="63" spans="1:12" ht="15" x14ac:dyDescent="0.25">
      <c r="A63" s="22"/>
      <c r="B63" s="15"/>
      <c r="C63" s="11"/>
      <c r="D63" s="7" t="s">
        <v>22</v>
      </c>
      <c r="E63" s="62" t="s">
        <v>39</v>
      </c>
      <c r="F63" s="83">
        <v>222</v>
      </c>
      <c r="G63" s="85">
        <v>0.13</v>
      </c>
      <c r="H63" s="85">
        <v>0.02</v>
      </c>
      <c r="I63" s="85">
        <v>15.2</v>
      </c>
      <c r="J63" s="86">
        <v>62</v>
      </c>
      <c r="K63" s="64">
        <v>377</v>
      </c>
      <c r="L63" s="84">
        <v>3.32</v>
      </c>
    </row>
    <row r="64" spans="1:12" ht="15" x14ac:dyDescent="0.25">
      <c r="A64" s="22"/>
      <c r="B64" s="15"/>
      <c r="C64" s="11"/>
      <c r="D64" s="7" t="s">
        <v>23</v>
      </c>
      <c r="E64" s="44" t="s">
        <v>41</v>
      </c>
      <c r="F64" s="85">
        <v>40</v>
      </c>
      <c r="G64" s="85">
        <v>3.16</v>
      </c>
      <c r="H64" s="85">
        <v>0.4</v>
      </c>
      <c r="I64" s="85">
        <v>19.32</v>
      </c>
      <c r="J64" s="86">
        <v>93.52</v>
      </c>
      <c r="K64" s="64"/>
      <c r="L64" s="86">
        <v>2.4</v>
      </c>
    </row>
    <row r="65" spans="1:12" ht="15" x14ac:dyDescent="0.25">
      <c r="A65" s="22"/>
      <c r="B65" s="15"/>
      <c r="C65" s="11"/>
      <c r="D65" s="7"/>
      <c r="E65" s="63" t="s">
        <v>63</v>
      </c>
      <c r="F65" s="83">
        <v>40</v>
      </c>
      <c r="G65" s="83">
        <v>3.4</v>
      </c>
      <c r="H65" s="83">
        <v>4.5199999999999996</v>
      </c>
      <c r="I65" s="83">
        <v>27.88</v>
      </c>
      <c r="J65" s="84">
        <v>165.8</v>
      </c>
      <c r="K65" s="64"/>
      <c r="L65" s="84">
        <v>7.2</v>
      </c>
    </row>
    <row r="66" spans="1:12" ht="15" x14ac:dyDescent="0.25">
      <c r="A66" s="22"/>
      <c r="B66" s="15"/>
      <c r="C66" s="11"/>
      <c r="D66" s="6"/>
      <c r="E66" s="62"/>
      <c r="F66" s="73"/>
      <c r="G66" s="73"/>
      <c r="H66" s="73"/>
      <c r="I66" s="73"/>
      <c r="J66" s="73"/>
      <c r="K66" s="64"/>
      <c r="L66" s="134"/>
    </row>
    <row r="67" spans="1:12" ht="15" x14ac:dyDescent="0.25">
      <c r="A67" s="22"/>
      <c r="B67" s="15"/>
      <c r="C67" s="11"/>
      <c r="D67" s="6"/>
      <c r="E67" s="44"/>
      <c r="F67" s="64"/>
      <c r="G67" s="64"/>
      <c r="H67" s="64"/>
      <c r="I67" s="64"/>
      <c r="J67" s="64"/>
      <c r="K67" s="64"/>
      <c r="L67" s="89"/>
    </row>
    <row r="68" spans="1:12" ht="15" x14ac:dyDescent="0.25">
      <c r="A68" s="23"/>
      <c r="B68" s="17"/>
      <c r="C68" s="8"/>
      <c r="D68" s="18" t="s">
        <v>33</v>
      </c>
      <c r="E68" s="9"/>
      <c r="F68" s="65">
        <f>SUM(F61:F67)</f>
        <v>527</v>
      </c>
      <c r="G68" s="65">
        <f t="shared" ref="G68" si="20">SUM(G61:G67)</f>
        <v>32.07</v>
      </c>
      <c r="H68" s="65">
        <f t="shared" ref="H68" si="21">SUM(H61:H67)</f>
        <v>30.099999999999998</v>
      </c>
      <c r="I68" s="65">
        <f t="shared" ref="I68" si="22">SUM(I61:I67)</f>
        <v>131.1</v>
      </c>
      <c r="J68" s="65">
        <f t="shared" ref="J68:L68" si="23">SUM(J61:J67)</f>
        <v>924.02</v>
      </c>
      <c r="K68" s="65"/>
      <c r="L68" s="130">
        <f t="shared" si="23"/>
        <v>94.44</v>
      </c>
    </row>
    <row r="69" spans="1:12" ht="17.25" customHeight="1" x14ac:dyDescent="0.25">
      <c r="A69" s="24">
        <f>A61</f>
        <v>1</v>
      </c>
      <c r="B69" s="13">
        <f>B61</f>
        <v>4</v>
      </c>
      <c r="C69" s="10" t="s">
        <v>25</v>
      </c>
      <c r="D69" s="7" t="s">
        <v>26</v>
      </c>
      <c r="E69" s="46" t="s">
        <v>92</v>
      </c>
      <c r="F69" s="87">
        <v>60</v>
      </c>
      <c r="G69" s="47">
        <v>0.48</v>
      </c>
      <c r="H69" s="47">
        <v>0.06</v>
      </c>
      <c r="I69" s="47">
        <v>1.02</v>
      </c>
      <c r="J69" s="47">
        <v>6</v>
      </c>
      <c r="K69" s="66">
        <v>70</v>
      </c>
      <c r="L69" s="132">
        <v>8.75</v>
      </c>
    </row>
    <row r="70" spans="1:12" ht="15" x14ac:dyDescent="0.25">
      <c r="A70" s="22"/>
      <c r="B70" s="15"/>
      <c r="C70" s="11"/>
      <c r="D70" s="7" t="s">
        <v>27</v>
      </c>
      <c r="E70" s="90" t="s">
        <v>65</v>
      </c>
      <c r="F70" s="47">
        <v>200</v>
      </c>
      <c r="G70" s="47">
        <v>1.4</v>
      </c>
      <c r="H70" s="47">
        <v>3.9</v>
      </c>
      <c r="I70" s="47">
        <v>4.72</v>
      </c>
      <c r="J70" s="47">
        <v>64</v>
      </c>
      <c r="K70" s="66">
        <v>87</v>
      </c>
      <c r="L70" s="89">
        <v>5.2</v>
      </c>
    </row>
    <row r="71" spans="1:12" ht="15" x14ac:dyDescent="0.25">
      <c r="A71" s="22"/>
      <c r="B71" s="15"/>
      <c r="C71" s="11"/>
      <c r="D71" s="7" t="s">
        <v>28</v>
      </c>
      <c r="E71" s="124" t="s">
        <v>66</v>
      </c>
      <c r="F71" s="55">
        <v>130</v>
      </c>
      <c r="G71" s="47">
        <v>9.3000000000000007</v>
      </c>
      <c r="H71" s="47">
        <v>10.3</v>
      </c>
      <c r="I71" s="47">
        <v>12.1</v>
      </c>
      <c r="J71" s="47">
        <v>178.5</v>
      </c>
      <c r="K71" s="67">
        <v>278</v>
      </c>
      <c r="L71" s="89">
        <v>39.18</v>
      </c>
    </row>
    <row r="72" spans="1:12" ht="15" x14ac:dyDescent="0.25">
      <c r="A72" s="22"/>
      <c r="B72" s="15"/>
      <c r="C72" s="11"/>
      <c r="D72" s="7" t="s">
        <v>29</v>
      </c>
      <c r="E72" s="91" t="s">
        <v>67</v>
      </c>
      <c r="F72" s="55">
        <v>155</v>
      </c>
      <c r="G72" s="47">
        <v>5.7</v>
      </c>
      <c r="H72" s="47">
        <v>4.67</v>
      </c>
      <c r="I72" s="47">
        <v>27.3</v>
      </c>
      <c r="J72" s="47">
        <v>174.07</v>
      </c>
      <c r="K72" s="66">
        <v>309</v>
      </c>
      <c r="L72" s="89">
        <v>7.13</v>
      </c>
    </row>
    <row r="73" spans="1:12" ht="15" x14ac:dyDescent="0.25">
      <c r="A73" s="22"/>
      <c r="B73" s="15"/>
      <c r="C73" s="11"/>
      <c r="D73" s="7" t="s">
        <v>30</v>
      </c>
      <c r="E73" s="90" t="s">
        <v>57</v>
      </c>
      <c r="F73" s="47">
        <v>200</v>
      </c>
      <c r="G73" s="47">
        <v>0.66</v>
      </c>
      <c r="H73" s="47">
        <v>0.09</v>
      </c>
      <c r="I73" s="47">
        <v>32</v>
      </c>
      <c r="J73" s="47">
        <v>132.80000000000001</v>
      </c>
      <c r="K73" s="66">
        <v>349</v>
      </c>
      <c r="L73" s="89">
        <v>4.8</v>
      </c>
    </row>
    <row r="74" spans="1:12" ht="15" x14ac:dyDescent="0.25">
      <c r="A74" s="22"/>
      <c r="B74" s="15"/>
      <c r="C74" s="11"/>
      <c r="D74" s="7" t="s">
        <v>31</v>
      </c>
      <c r="E74" s="46" t="s">
        <v>41</v>
      </c>
      <c r="F74" s="87">
        <v>30</v>
      </c>
      <c r="G74" s="47">
        <v>2.37</v>
      </c>
      <c r="H74" s="47">
        <v>0.3</v>
      </c>
      <c r="I74" s="47">
        <v>14.49</v>
      </c>
      <c r="J74" s="47">
        <v>70.14</v>
      </c>
      <c r="K74" s="76"/>
      <c r="L74" s="89">
        <v>1.8</v>
      </c>
    </row>
    <row r="75" spans="1:12" ht="15" x14ac:dyDescent="0.25">
      <c r="A75" s="22"/>
      <c r="B75" s="15"/>
      <c r="C75" s="11"/>
      <c r="D75" s="7" t="s">
        <v>32</v>
      </c>
      <c r="E75" s="53" t="s">
        <v>46</v>
      </c>
      <c r="F75" s="87">
        <v>30</v>
      </c>
      <c r="G75" s="47">
        <v>1.68</v>
      </c>
      <c r="H75" s="47">
        <v>0.33</v>
      </c>
      <c r="I75" s="47">
        <v>14.8</v>
      </c>
      <c r="J75" s="47">
        <v>68.97</v>
      </c>
      <c r="K75" s="76"/>
      <c r="L75" s="89">
        <v>2.36</v>
      </c>
    </row>
    <row r="76" spans="1:12" ht="15" x14ac:dyDescent="0.25">
      <c r="A76" s="22"/>
      <c r="B76" s="15"/>
      <c r="C76" s="11"/>
      <c r="D76" s="6"/>
      <c r="E76" s="35"/>
      <c r="F76" s="64"/>
      <c r="G76" s="64"/>
      <c r="H76" s="64"/>
      <c r="I76" s="64"/>
      <c r="J76" s="64"/>
      <c r="K76" s="64"/>
      <c r="L76" s="89"/>
    </row>
    <row r="77" spans="1:12" ht="15" x14ac:dyDescent="0.25">
      <c r="A77" s="22"/>
      <c r="B77" s="15"/>
      <c r="C77" s="11"/>
      <c r="D77" s="6"/>
      <c r="E77" s="35"/>
      <c r="F77" s="64"/>
      <c r="G77" s="64"/>
      <c r="H77" s="64"/>
      <c r="I77" s="64"/>
      <c r="J77" s="64"/>
      <c r="K77" s="64"/>
      <c r="L77" s="89"/>
    </row>
    <row r="78" spans="1:12" ht="15" x14ac:dyDescent="0.25">
      <c r="A78" s="23"/>
      <c r="B78" s="17"/>
      <c r="C78" s="8"/>
      <c r="D78" s="18" t="s">
        <v>33</v>
      </c>
      <c r="E78" s="9"/>
      <c r="F78" s="65">
        <f>SUM(F69:F77)</f>
        <v>805</v>
      </c>
      <c r="G78" s="65">
        <f t="shared" ref="G78" si="24">SUM(G69:G77)</f>
        <v>21.59</v>
      </c>
      <c r="H78" s="65">
        <f t="shared" ref="H78" si="25">SUM(H69:H77)</f>
        <v>19.649999999999999</v>
      </c>
      <c r="I78" s="65">
        <f t="shared" ref="I78" si="26">SUM(I69:I77)</f>
        <v>106.42999999999999</v>
      </c>
      <c r="J78" s="65">
        <f t="shared" ref="J78:L78" si="27">SUM(J69:J77)</f>
        <v>694.48</v>
      </c>
      <c r="K78" s="65"/>
      <c r="L78" s="130">
        <f t="shared" si="27"/>
        <v>69.22</v>
      </c>
    </row>
    <row r="79" spans="1:12" ht="15.75" customHeight="1" thickBot="1" x14ac:dyDescent="0.25">
      <c r="A79" s="27">
        <f>A61</f>
        <v>1</v>
      </c>
      <c r="B79" s="28">
        <f>B61</f>
        <v>4</v>
      </c>
      <c r="C79" s="143" t="s">
        <v>4</v>
      </c>
      <c r="D79" s="144"/>
      <c r="E79" s="29"/>
      <c r="F79" s="69">
        <f>F68+F78</f>
        <v>1332</v>
      </c>
      <c r="G79" s="69">
        <f t="shared" ref="G79" si="28">G68+G78</f>
        <v>53.66</v>
      </c>
      <c r="H79" s="69">
        <f t="shared" ref="H79" si="29">H68+H78</f>
        <v>49.75</v>
      </c>
      <c r="I79" s="69">
        <f t="shared" ref="I79" si="30">I68+I78</f>
        <v>237.52999999999997</v>
      </c>
      <c r="J79" s="69">
        <f t="shared" ref="J79:L79" si="31">J68+J78</f>
        <v>1618.5</v>
      </c>
      <c r="K79" s="69"/>
      <c r="L79" s="131">
        <f t="shared" si="31"/>
        <v>163.66</v>
      </c>
    </row>
    <row r="80" spans="1:12" ht="15" x14ac:dyDescent="0.25">
      <c r="A80" s="19">
        <v>1</v>
      </c>
      <c r="B80" s="20">
        <v>5</v>
      </c>
      <c r="C80" s="21" t="s">
        <v>20</v>
      </c>
      <c r="D80" s="5"/>
      <c r="E80" s="42" t="s">
        <v>97</v>
      </c>
      <c r="F80" s="104">
        <v>150</v>
      </c>
      <c r="G80" s="104">
        <v>14.6</v>
      </c>
      <c r="H80" s="104">
        <v>7.4</v>
      </c>
      <c r="I80" s="104">
        <v>5.7</v>
      </c>
      <c r="J80" s="88">
        <v>157.5</v>
      </c>
      <c r="K80" s="74">
        <v>229</v>
      </c>
      <c r="L80" s="88">
        <v>57.51</v>
      </c>
    </row>
    <row r="81" spans="1:12" ht="15" x14ac:dyDescent="0.25">
      <c r="A81" s="22"/>
      <c r="B81" s="15"/>
      <c r="C81" s="11"/>
      <c r="D81" s="6"/>
      <c r="E81" s="43" t="s">
        <v>68</v>
      </c>
      <c r="F81" s="105">
        <v>150</v>
      </c>
      <c r="G81" s="105">
        <v>3.06</v>
      </c>
      <c r="H81" s="105">
        <v>4.8</v>
      </c>
      <c r="I81" s="105">
        <v>20.399999999999999</v>
      </c>
      <c r="J81" s="89">
        <v>137.25</v>
      </c>
      <c r="K81" s="64">
        <v>312</v>
      </c>
      <c r="L81" s="89">
        <v>12.74</v>
      </c>
    </row>
    <row r="82" spans="1:12" ht="15" x14ac:dyDescent="0.25">
      <c r="A82" s="22"/>
      <c r="B82" s="15"/>
      <c r="C82" s="11"/>
      <c r="D82" s="7" t="s">
        <v>22</v>
      </c>
      <c r="E82" s="43" t="s">
        <v>39</v>
      </c>
      <c r="F82" s="105">
        <v>222</v>
      </c>
      <c r="G82" s="105">
        <v>0.13</v>
      </c>
      <c r="H82" s="105">
        <v>0.02</v>
      </c>
      <c r="I82" s="105">
        <v>15.2</v>
      </c>
      <c r="J82" s="89">
        <v>62</v>
      </c>
      <c r="K82" s="64">
        <v>337</v>
      </c>
      <c r="L82" s="89">
        <v>3.32</v>
      </c>
    </row>
    <row r="83" spans="1:12" ht="15" x14ac:dyDescent="0.25">
      <c r="A83" s="22"/>
      <c r="B83" s="15"/>
      <c r="C83" s="11"/>
      <c r="D83" s="7" t="s">
        <v>23</v>
      </c>
      <c r="E83" s="44" t="s">
        <v>41</v>
      </c>
      <c r="F83" s="105">
        <v>40</v>
      </c>
      <c r="G83" s="105">
        <v>3.16</v>
      </c>
      <c r="H83" s="105">
        <v>0.4</v>
      </c>
      <c r="I83" s="105">
        <v>19.32</v>
      </c>
      <c r="J83" s="89">
        <v>94</v>
      </c>
      <c r="K83" s="64"/>
      <c r="L83" s="89">
        <v>2.4</v>
      </c>
    </row>
    <row r="84" spans="1:12" ht="15" customHeight="1" x14ac:dyDescent="0.25">
      <c r="A84" s="22"/>
      <c r="B84" s="15"/>
      <c r="C84" s="11"/>
      <c r="D84" s="7" t="s">
        <v>26</v>
      </c>
      <c r="E84" s="46" t="s">
        <v>92</v>
      </c>
      <c r="F84" s="87">
        <v>60</v>
      </c>
      <c r="G84" s="47">
        <v>0.48</v>
      </c>
      <c r="H84" s="47">
        <v>0.06</v>
      </c>
      <c r="I84" s="47">
        <v>1.02</v>
      </c>
      <c r="J84" s="47">
        <v>6</v>
      </c>
      <c r="K84" s="66">
        <v>70</v>
      </c>
      <c r="L84" s="132">
        <v>8.75</v>
      </c>
    </row>
    <row r="85" spans="1:12" ht="14.25" customHeight="1" x14ac:dyDescent="0.25">
      <c r="A85" s="22"/>
      <c r="B85" s="15"/>
      <c r="C85" s="11"/>
      <c r="D85" s="7"/>
      <c r="E85" s="46"/>
      <c r="F85" s="87"/>
      <c r="G85" s="47"/>
      <c r="H85" s="47"/>
      <c r="I85" s="47"/>
      <c r="J85" s="47"/>
      <c r="K85" s="66"/>
      <c r="L85" s="132"/>
    </row>
    <row r="86" spans="1:12" ht="15" x14ac:dyDescent="0.25">
      <c r="A86" s="22"/>
      <c r="B86" s="15"/>
      <c r="C86" s="11"/>
      <c r="D86" s="6"/>
      <c r="E86" s="35"/>
      <c r="F86" s="64"/>
      <c r="G86" s="64"/>
      <c r="H86" s="64"/>
      <c r="I86" s="64"/>
      <c r="J86" s="64"/>
      <c r="K86" s="64"/>
      <c r="L86" s="89"/>
    </row>
    <row r="87" spans="1:12" ht="15" x14ac:dyDescent="0.25">
      <c r="A87" s="23"/>
      <c r="B87" s="17"/>
      <c r="C87" s="8"/>
      <c r="D87" s="18" t="s">
        <v>33</v>
      </c>
      <c r="E87" s="9"/>
      <c r="F87" s="65">
        <f>SUM(F80:F86)</f>
        <v>622</v>
      </c>
      <c r="G87" s="65">
        <f t="shared" ref="G87" si="32">SUM(G80:G86)</f>
        <v>21.43</v>
      </c>
      <c r="H87" s="65">
        <f t="shared" ref="H87" si="33">SUM(H80:H86)</f>
        <v>12.68</v>
      </c>
      <c r="I87" s="65">
        <f t="shared" ref="I87" si="34">SUM(I80:I86)</f>
        <v>61.64</v>
      </c>
      <c r="J87" s="65">
        <f t="shared" ref="J87:L87" si="35">SUM(J80:J86)</f>
        <v>456.75</v>
      </c>
      <c r="K87" s="65"/>
      <c r="L87" s="130">
        <f t="shared" si="35"/>
        <v>84.72</v>
      </c>
    </row>
    <row r="88" spans="1:12" ht="14.25" customHeight="1" x14ac:dyDescent="0.25">
      <c r="A88" s="24">
        <f>A80</f>
        <v>1</v>
      </c>
      <c r="B88" s="13">
        <f>B80</f>
        <v>5</v>
      </c>
      <c r="C88" s="10" t="s">
        <v>25</v>
      </c>
      <c r="D88" s="7" t="s">
        <v>26</v>
      </c>
      <c r="E88" s="46" t="s">
        <v>92</v>
      </c>
      <c r="F88" s="87">
        <v>60</v>
      </c>
      <c r="G88" s="47">
        <v>0.48</v>
      </c>
      <c r="H88" s="47">
        <v>0.06</v>
      </c>
      <c r="I88" s="47">
        <v>1.02</v>
      </c>
      <c r="J88" s="47">
        <v>6</v>
      </c>
      <c r="K88" s="66">
        <v>70</v>
      </c>
      <c r="L88" s="132">
        <v>8.75</v>
      </c>
    </row>
    <row r="89" spans="1:12" ht="15" x14ac:dyDescent="0.25">
      <c r="A89" s="22"/>
      <c r="B89" s="15"/>
      <c r="C89" s="11"/>
      <c r="D89" s="7" t="s">
        <v>27</v>
      </c>
      <c r="E89" s="90" t="s">
        <v>71</v>
      </c>
      <c r="F89" s="97">
        <v>200</v>
      </c>
      <c r="G89" s="87">
        <v>1.9</v>
      </c>
      <c r="H89" s="87">
        <v>4.0599999999999996</v>
      </c>
      <c r="I89" s="87">
        <v>10.4</v>
      </c>
      <c r="J89" s="87">
        <v>93.6</v>
      </c>
      <c r="K89" s="96">
        <v>111</v>
      </c>
      <c r="L89" s="89">
        <v>7.02</v>
      </c>
    </row>
    <row r="90" spans="1:12" ht="15" x14ac:dyDescent="0.25">
      <c r="A90" s="22"/>
      <c r="B90" s="15"/>
      <c r="C90" s="11"/>
      <c r="D90" s="7" t="s">
        <v>28</v>
      </c>
      <c r="E90" s="91" t="s">
        <v>70</v>
      </c>
      <c r="F90" s="93">
        <v>130</v>
      </c>
      <c r="G90" s="87">
        <v>17.2</v>
      </c>
      <c r="H90" s="87">
        <v>14.6</v>
      </c>
      <c r="I90" s="87">
        <v>4.5999999999999996</v>
      </c>
      <c r="J90" s="87">
        <v>240.5</v>
      </c>
      <c r="K90" s="96">
        <v>255</v>
      </c>
      <c r="L90" s="89">
        <v>66.709999999999994</v>
      </c>
    </row>
    <row r="91" spans="1:12" ht="15" x14ac:dyDescent="0.25">
      <c r="A91" s="22"/>
      <c r="B91" s="15"/>
      <c r="C91" s="11"/>
      <c r="D91" s="7" t="s">
        <v>29</v>
      </c>
      <c r="E91" s="90" t="s">
        <v>60</v>
      </c>
      <c r="F91" s="87">
        <v>160</v>
      </c>
      <c r="G91" s="87">
        <v>8.85</v>
      </c>
      <c r="H91" s="87">
        <v>9.5500000000000007</v>
      </c>
      <c r="I91" s="87">
        <v>39.86</v>
      </c>
      <c r="J91" s="87">
        <v>280</v>
      </c>
      <c r="K91" s="96">
        <v>171</v>
      </c>
      <c r="L91" s="89">
        <v>14.11</v>
      </c>
    </row>
    <row r="92" spans="1:12" ht="15" x14ac:dyDescent="0.25">
      <c r="A92" s="22"/>
      <c r="B92" s="15"/>
      <c r="C92" s="11"/>
      <c r="D92" s="7" t="s">
        <v>30</v>
      </c>
      <c r="E92" s="92" t="s">
        <v>56</v>
      </c>
      <c r="F92" s="93">
        <v>200</v>
      </c>
      <c r="G92" s="93">
        <v>0.31</v>
      </c>
      <c r="H92" s="93">
        <v>0</v>
      </c>
      <c r="I92" s="93">
        <v>39.4</v>
      </c>
      <c r="J92" s="93">
        <v>160</v>
      </c>
      <c r="K92" s="98">
        <v>359</v>
      </c>
      <c r="L92" s="89">
        <v>6.74</v>
      </c>
    </row>
    <row r="93" spans="1:12" ht="15" x14ac:dyDescent="0.25">
      <c r="A93" s="22"/>
      <c r="B93" s="15"/>
      <c r="C93" s="11"/>
      <c r="D93" s="7" t="s">
        <v>31</v>
      </c>
      <c r="E93" s="46" t="s">
        <v>41</v>
      </c>
      <c r="F93" s="87">
        <v>30</v>
      </c>
      <c r="G93" s="47">
        <v>2.37</v>
      </c>
      <c r="H93" s="47">
        <v>0.3</v>
      </c>
      <c r="I93" s="47">
        <v>14.49</v>
      </c>
      <c r="J93" s="47">
        <v>70.14</v>
      </c>
      <c r="K93" s="76"/>
      <c r="L93" s="89">
        <v>1.8</v>
      </c>
    </row>
    <row r="94" spans="1:12" ht="15" x14ac:dyDescent="0.25">
      <c r="A94" s="22"/>
      <c r="B94" s="15"/>
      <c r="C94" s="11"/>
      <c r="D94" s="7" t="s">
        <v>32</v>
      </c>
      <c r="E94" s="50" t="s">
        <v>46</v>
      </c>
      <c r="F94" s="87">
        <v>30</v>
      </c>
      <c r="G94" s="47">
        <v>1.68</v>
      </c>
      <c r="H94" s="47">
        <v>0.33</v>
      </c>
      <c r="I94" s="47">
        <v>14.8</v>
      </c>
      <c r="J94" s="47">
        <v>68.97</v>
      </c>
      <c r="K94" s="76"/>
      <c r="L94" s="89">
        <v>2.36</v>
      </c>
    </row>
    <row r="95" spans="1:12" ht="15" x14ac:dyDescent="0.25">
      <c r="A95" s="22"/>
      <c r="B95" s="15"/>
      <c r="C95" s="11"/>
      <c r="D95" s="6"/>
      <c r="E95" s="35"/>
      <c r="F95" s="64"/>
      <c r="G95" s="64"/>
      <c r="H95" s="64"/>
      <c r="I95" s="64"/>
      <c r="J95" s="64"/>
      <c r="K95" s="64"/>
      <c r="L95" s="89"/>
    </row>
    <row r="96" spans="1:12" ht="15" x14ac:dyDescent="0.25">
      <c r="A96" s="22"/>
      <c r="B96" s="15"/>
      <c r="C96" s="11"/>
      <c r="D96" s="6"/>
      <c r="E96" s="35"/>
      <c r="F96" s="64"/>
      <c r="G96" s="64"/>
      <c r="H96" s="64"/>
      <c r="I96" s="64"/>
      <c r="J96" s="64"/>
      <c r="K96" s="64"/>
      <c r="L96" s="89"/>
    </row>
    <row r="97" spans="1:12" ht="15" x14ac:dyDescent="0.25">
      <c r="A97" s="23"/>
      <c r="B97" s="17"/>
      <c r="C97" s="8"/>
      <c r="D97" s="18" t="s">
        <v>33</v>
      </c>
      <c r="E97" s="9"/>
      <c r="F97" s="94">
        <f>SUM(F88:F96)</f>
        <v>810</v>
      </c>
      <c r="G97" s="94">
        <f t="shared" ref="G97" si="36">SUM(G88:G96)</f>
        <v>32.79</v>
      </c>
      <c r="H97" s="94">
        <f t="shared" ref="H97" si="37">SUM(H88:H96)</f>
        <v>28.9</v>
      </c>
      <c r="I97" s="94">
        <f t="shared" ref="I97" si="38">SUM(I88:I96)</f>
        <v>124.57</v>
      </c>
      <c r="J97" s="94">
        <f t="shared" ref="J97:L97" si="39">SUM(J88:J96)</f>
        <v>919.21</v>
      </c>
      <c r="K97" s="94"/>
      <c r="L97" s="135">
        <f t="shared" si="39"/>
        <v>107.48999999999998</v>
      </c>
    </row>
    <row r="98" spans="1:12" ht="15.75" customHeight="1" x14ac:dyDescent="0.2">
      <c r="A98" s="27">
        <f>A80</f>
        <v>1</v>
      </c>
      <c r="B98" s="28">
        <f>B80</f>
        <v>5</v>
      </c>
      <c r="C98" s="143" t="s">
        <v>4</v>
      </c>
      <c r="D98" s="144"/>
      <c r="E98" s="29"/>
      <c r="F98" s="95">
        <f>F87+F97</f>
        <v>1432</v>
      </c>
      <c r="G98" s="95">
        <f t="shared" ref="G98" si="40">G87+G97</f>
        <v>54.22</v>
      </c>
      <c r="H98" s="95">
        <f t="shared" ref="H98" si="41">H87+H97</f>
        <v>41.58</v>
      </c>
      <c r="I98" s="95">
        <f t="shared" ref="I98" si="42">I87+I97</f>
        <v>186.20999999999998</v>
      </c>
      <c r="J98" s="95">
        <f t="shared" ref="J98:L98" si="43">J87+J97</f>
        <v>1375.96</v>
      </c>
      <c r="K98" s="95"/>
      <c r="L98" s="136">
        <f t="shared" si="43"/>
        <v>192.20999999999998</v>
      </c>
    </row>
    <row r="99" spans="1:12" ht="15" x14ac:dyDescent="0.25">
      <c r="A99" s="19">
        <v>2</v>
      </c>
      <c r="B99" s="20">
        <v>1</v>
      </c>
      <c r="C99" s="21" t="s">
        <v>20</v>
      </c>
      <c r="D99" s="5"/>
      <c r="E99" s="42" t="s">
        <v>98</v>
      </c>
      <c r="F99" s="104">
        <v>200</v>
      </c>
      <c r="G99" s="104">
        <v>29.2</v>
      </c>
      <c r="H99" s="104">
        <v>22.1</v>
      </c>
      <c r="I99" s="104">
        <v>56</v>
      </c>
      <c r="J99" s="88">
        <v>540</v>
      </c>
      <c r="K99" s="74">
        <v>223</v>
      </c>
      <c r="L99" s="88">
        <v>89.2</v>
      </c>
    </row>
    <row r="100" spans="1:12" ht="15" x14ac:dyDescent="0.25">
      <c r="A100" s="22"/>
      <c r="B100" s="15"/>
      <c r="C100" s="11"/>
      <c r="D100" s="7" t="s">
        <v>22</v>
      </c>
      <c r="E100" s="43" t="s">
        <v>72</v>
      </c>
      <c r="F100" s="105">
        <v>215</v>
      </c>
      <c r="G100" s="105">
        <v>7.0000000000000007E-2</v>
      </c>
      <c r="H100" s="105">
        <v>0.02</v>
      </c>
      <c r="I100" s="105">
        <v>15</v>
      </c>
      <c r="J100" s="89">
        <v>60</v>
      </c>
      <c r="K100" s="64">
        <v>376</v>
      </c>
      <c r="L100" s="89">
        <v>1.56</v>
      </c>
    </row>
    <row r="101" spans="1:12" ht="15" x14ac:dyDescent="0.25">
      <c r="A101" s="22"/>
      <c r="B101" s="15"/>
      <c r="C101" s="11"/>
      <c r="D101" s="7" t="s">
        <v>23</v>
      </c>
      <c r="E101" s="44" t="s">
        <v>41</v>
      </c>
      <c r="F101" s="105">
        <v>40</v>
      </c>
      <c r="G101" s="105">
        <v>3.16</v>
      </c>
      <c r="H101" s="105">
        <v>0.4</v>
      </c>
      <c r="I101" s="105">
        <v>19.32</v>
      </c>
      <c r="J101" s="89">
        <v>94</v>
      </c>
      <c r="K101" s="64"/>
      <c r="L101" s="89">
        <v>2.4</v>
      </c>
    </row>
    <row r="102" spans="1:12" ht="15" x14ac:dyDescent="0.25">
      <c r="A102" s="22"/>
      <c r="B102" s="15"/>
      <c r="C102" s="11"/>
      <c r="D102" s="7"/>
      <c r="E102" s="44" t="s">
        <v>63</v>
      </c>
      <c r="F102" s="105">
        <v>50</v>
      </c>
      <c r="G102" s="105">
        <v>4.17</v>
      </c>
      <c r="H102" s="105">
        <v>1.99</v>
      </c>
      <c r="I102" s="105">
        <v>38.5</v>
      </c>
      <c r="J102" s="89">
        <v>189</v>
      </c>
      <c r="K102" s="64"/>
      <c r="L102" s="89">
        <v>9</v>
      </c>
    </row>
    <row r="103" spans="1:12" ht="15" x14ac:dyDescent="0.25">
      <c r="A103" s="22"/>
      <c r="B103" s="15"/>
      <c r="C103" s="11"/>
      <c r="D103" s="7" t="s">
        <v>24</v>
      </c>
      <c r="E103" s="57" t="s">
        <v>73</v>
      </c>
      <c r="F103" s="106">
        <v>100</v>
      </c>
      <c r="G103" s="106">
        <v>0.4</v>
      </c>
      <c r="H103" s="106">
        <v>0.4</v>
      </c>
      <c r="I103" s="106">
        <v>9.8000000000000007</v>
      </c>
      <c r="J103" s="89">
        <v>47</v>
      </c>
      <c r="K103" s="64"/>
      <c r="L103" s="89">
        <v>10</v>
      </c>
    </row>
    <row r="104" spans="1:12" ht="15" x14ac:dyDescent="0.25">
      <c r="A104" s="22"/>
      <c r="B104" s="15"/>
      <c r="C104" s="11"/>
      <c r="D104" s="6"/>
      <c r="E104" s="44"/>
      <c r="F104" s="105"/>
      <c r="G104" s="105"/>
      <c r="H104" s="105"/>
      <c r="I104" s="105"/>
      <c r="J104" s="64"/>
      <c r="K104" s="64"/>
      <c r="L104" s="89"/>
    </row>
    <row r="105" spans="1:12" ht="15" x14ac:dyDescent="0.25">
      <c r="A105" s="22"/>
      <c r="B105" s="15"/>
      <c r="C105" s="11"/>
      <c r="D105" s="6"/>
      <c r="E105" s="35"/>
      <c r="F105" s="64"/>
      <c r="G105" s="64"/>
      <c r="H105" s="64"/>
      <c r="I105" s="64"/>
      <c r="J105" s="64"/>
      <c r="K105" s="64"/>
      <c r="L105" s="89"/>
    </row>
    <row r="106" spans="1:12" ht="15" x14ac:dyDescent="0.25">
      <c r="A106" s="23"/>
      <c r="B106" s="17"/>
      <c r="C106" s="8"/>
      <c r="D106" s="18" t="s">
        <v>33</v>
      </c>
      <c r="E106" s="9"/>
      <c r="F106" s="65">
        <f>SUM(F99:F105)</f>
        <v>605</v>
      </c>
      <c r="G106" s="65">
        <f t="shared" ref="G106:J106" si="44">SUM(G99:G105)</f>
        <v>37</v>
      </c>
      <c r="H106" s="65">
        <f t="shared" si="44"/>
        <v>24.909999999999997</v>
      </c>
      <c r="I106" s="65">
        <f t="shared" si="44"/>
        <v>138.62</v>
      </c>
      <c r="J106" s="65">
        <f t="shared" si="44"/>
        <v>930</v>
      </c>
      <c r="K106" s="65"/>
      <c r="L106" s="130">
        <f t="shared" ref="L106" si="45">SUM(L99:L105)</f>
        <v>112.16000000000001</v>
      </c>
    </row>
    <row r="107" spans="1:12" ht="13.5" customHeight="1" x14ac:dyDescent="0.25">
      <c r="A107" s="24">
        <f>A99</f>
        <v>2</v>
      </c>
      <c r="B107" s="13">
        <f>B99</f>
        <v>1</v>
      </c>
      <c r="C107" s="10" t="s">
        <v>25</v>
      </c>
      <c r="D107" s="7" t="s">
        <v>26</v>
      </c>
      <c r="E107" s="46" t="s">
        <v>92</v>
      </c>
      <c r="F107" s="87">
        <v>60</v>
      </c>
      <c r="G107" s="47">
        <v>0.48</v>
      </c>
      <c r="H107" s="47">
        <v>0.06</v>
      </c>
      <c r="I107" s="47">
        <v>1.02</v>
      </c>
      <c r="J107" s="47">
        <v>6</v>
      </c>
      <c r="K107" s="66">
        <v>70</v>
      </c>
      <c r="L107" s="132">
        <v>8.75</v>
      </c>
    </row>
    <row r="108" spans="1:12" ht="15" x14ac:dyDescent="0.25">
      <c r="A108" s="22"/>
      <c r="B108" s="15"/>
      <c r="C108" s="11"/>
      <c r="D108" s="7" t="s">
        <v>27</v>
      </c>
      <c r="E108" s="90" t="s">
        <v>76</v>
      </c>
      <c r="F108" s="99">
        <v>200</v>
      </c>
      <c r="G108" s="99">
        <v>1.27</v>
      </c>
      <c r="H108" s="47">
        <v>4</v>
      </c>
      <c r="I108" s="99">
        <v>7.3</v>
      </c>
      <c r="J108" s="47">
        <v>76.2</v>
      </c>
      <c r="K108" s="66">
        <v>99</v>
      </c>
      <c r="L108" s="89">
        <v>8.42</v>
      </c>
    </row>
    <row r="109" spans="1:12" ht="15" x14ac:dyDescent="0.25">
      <c r="A109" s="22"/>
      <c r="B109" s="15"/>
      <c r="C109" s="11"/>
      <c r="D109" s="7" t="s">
        <v>28</v>
      </c>
      <c r="E109" s="100" t="s">
        <v>75</v>
      </c>
      <c r="F109" s="101">
        <v>130</v>
      </c>
      <c r="G109" s="99">
        <v>9.25</v>
      </c>
      <c r="H109" s="47">
        <v>10.3</v>
      </c>
      <c r="I109" s="99">
        <v>12.1</v>
      </c>
      <c r="J109" s="47">
        <v>178.5</v>
      </c>
      <c r="K109" s="102">
        <v>278</v>
      </c>
      <c r="L109" s="89">
        <v>39.19</v>
      </c>
    </row>
    <row r="110" spans="1:12" ht="15" x14ac:dyDescent="0.25">
      <c r="A110" s="22"/>
      <c r="B110" s="15"/>
      <c r="C110" s="11"/>
      <c r="D110" s="7" t="s">
        <v>29</v>
      </c>
      <c r="E110" s="100" t="s">
        <v>74</v>
      </c>
      <c r="F110" s="101">
        <v>150</v>
      </c>
      <c r="G110" s="99">
        <v>3.64</v>
      </c>
      <c r="H110" s="47">
        <v>4.3</v>
      </c>
      <c r="I110" s="99">
        <v>36.700000000000003</v>
      </c>
      <c r="J110" s="47">
        <v>199.95</v>
      </c>
      <c r="K110" s="102">
        <v>305</v>
      </c>
      <c r="L110" s="89">
        <v>10.97</v>
      </c>
    </row>
    <row r="111" spans="1:12" ht="13.5" customHeight="1" x14ac:dyDescent="0.25">
      <c r="A111" s="22"/>
      <c r="B111" s="15"/>
      <c r="C111" s="11"/>
      <c r="D111" s="7" t="s">
        <v>30</v>
      </c>
      <c r="E111" s="103" t="s">
        <v>45</v>
      </c>
      <c r="F111" s="77">
        <v>200</v>
      </c>
      <c r="G111" s="77">
        <v>0.66</v>
      </c>
      <c r="H111" s="78">
        <v>0.09</v>
      </c>
      <c r="I111" s="77">
        <v>32</v>
      </c>
      <c r="J111" s="78">
        <v>132.80000000000001</v>
      </c>
      <c r="K111" s="79">
        <v>349</v>
      </c>
      <c r="L111" s="89">
        <v>4.8</v>
      </c>
    </row>
    <row r="112" spans="1:12" ht="15" x14ac:dyDescent="0.25">
      <c r="A112" s="22"/>
      <c r="B112" s="15"/>
      <c r="C112" s="11"/>
      <c r="D112" s="7" t="s">
        <v>31</v>
      </c>
      <c r="E112" s="46" t="s">
        <v>41</v>
      </c>
      <c r="F112" s="87">
        <v>30</v>
      </c>
      <c r="G112" s="47">
        <v>2.37</v>
      </c>
      <c r="H112" s="47">
        <v>0.3</v>
      </c>
      <c r="I112" s="47">
        <v>14.49</v>
      </c>
      <c r="J112" s="47">
        <v>70.14</v>
      </c>
      <c r="K112" s="76"/>
      <c r="L112" s="89">
        <v>1.8</v>
      </c>
    </row>
    <row r="113" spans="1:12" ht="15" x14ac:dyDescent="0.25">
      <c r="A113" s="22"/>
      <c r="B113" s="15"/>
      <c r="C113" s="11"/>
      <c r="D113" s="7" t="s">
        <v>32</v>
      </c>
      <c r="E113" s="50" t="s">
        <v>46</v>
      </c>
      <c r="F113" s="87">
        <v>30</v>
      </c>
      <c r="G113" s="47">
        <v>1.68</v>
      </c>
      <c r="H113" s="47">
        <v>0.33</v>
      </c>
      <c r="I113" s="47">
        <v>14.8</v>
      </c>
      <c r="J113" s="47">
        <v>68.97</v>
      </c>
      <c r="K113" s="76"/>
      <c r="L113" s="89">
        <v>2.36</v>
      </c>
    </row>
    <row r="114" spans="1:12" ht="15" x14ac:dyDescent="0.25">
      <c r="A114" s="22"/>
      <c r="B114" s="15"/>
      <c r="C114" s="11"/>
      <c r="D114" s="6"/>
      <c r="E114" s="35"/>
      <c r="F114" s="64"/>
      <c r="G114" s="64"/>
      <c r="H114" s="64"/>
      <c r="I114" s="64"/>
      <c r="J114" s="64"/>
      <c r="K114" s="64"/>
      <c r="L114" s="89"/>
    </row>
    <row r="115" spans="1:12" ht="15" x14ac:dyDescent="0.25">
      <c r="A115" s="22"/>
      <c r="B115" s="15"/>
      <c r="C115" s="11"/>
      <c r="D115" s="6"/>
      <c r="E115" s="35"/>
      <c r="F115" s="64"/>
      <c r="G115" s="64"/>
      <c r="H115" s="64"/>
      <c r="I115" s="64"/>
      <c r="J115" s="64"/>
      <c r="K115" s="64"/>
      <c r="L115" s="89"/>
    </row>
    <row r="116" spans="1:12" ht="15" x14ac:dyDescent="0.25">
      <c r="A116" s="23"/>
      <c r="B116" s="17"/>
      <c r="C116" s="8"/>
      <c r="D116" s="18" t="s">
        <v>33</v>
      </c>
      <c r="E116" s="9"/>
      <c r="F116" s="65">
        <f>SUM(F107:F115)</f>
        <v>800</v>
      </c>
      <c r="G116" s="65">
        <f t="shared" ref="G116:J116" si="46">SUM(G107:G115)</f>
        <v>19.350000000000001</v>
      </c>
      <c r="H116" s="65">
        <f t="shared" si="46"/>
        <v>19.38</v>
      </c>
      <c r="I116" s="65">
        <f t="shared" si="46"/>
        <v>118.41</v>
      </c>
      <c r="J116" s="65">
        <f t="shared" si="46"/>
        <v>732.56000000000006</v>
      </c>
      <c r="K116" s="65"/>
      <c r="L116" s="130">
        <f t="shared" ref="L116" si="47">SUM(L107:L115)</f>
        <v>76.289999999999992</v>
      </c>
    </row>
    <row r="117" spans="1:12" ht="15" x14ac:dyDescent="0.2">
      <c r="A117" s="27">
        <f>A99</f>
        <v>2</v>
      </c>
      <c r="B117" s="28">
        <f>B99</f>
        <v>1</v>
      </c>
      <c r="C117" s="143" t="s">
        <v>4</v>
      </c>
      <c r="D117" s="144"/>
      <c r="E117" s="29"/>
      <c r="F117" s="69">
        <f>F106+F116</f>
        <v>1405</v>
      </c>
      <c r="G117" s="69">
        <f t="shared" ref="G117" si="48">G106+G116</f>
        <v>56.35</v>
      </c>
      <c r="H117" s="69">
        <f t="shared" ref="H117" si="49">H106+H116</f>
        <v>44.289999999999992</v>
      </c>
      <c r="I117" s="69">
        <f t="shared" ref="I117" si="50">I106+I116</f>
        <v>257.02999999999997</v>
      </c>
      <c r="J117" s="69">
        <f t="shared" ref="J117:L117" si="51">J106+J116</f>
        <v>1662.56</v>
      </c>
      <c r="K117" s="69"/>
      <c r="L117" s="131">
        <f t="shared" si="51"/>
        <v>188.45</v>
      </c>
    </row>
    <row r="118" spans="1:12" ht="15" x14ac:dyDescent="0.25">
      <c r="A118" s="14">
        <v>2</v>
      </c>
      <c r="B118" s="15">
        <v>2</v>
      </c>
      <c r="C118" s="21" t="s">
        <v>20</v>
      </c>
      <c r="D118" s="5"/>
      <c r="E118" s="42" t="s">
        <v>77</v>
      </c>
      <c r="F118" s="104">
        <v>120</v>
      </c>
      <c r="G118" s="104">
        <v>12.4</v>
      </c>
      <c r="H118" s="104">
        <v>16.079999999999998</v>
      </c>
      <c r="I118" s="104">
        <v>12.93</v>
      </c>
      <c r="J118" s="107">
        <v>247.5</v>
      </c>
      <c r="K118" s="104">
        <v>269</v>
      </c>
      <c r="L118" s="107">
        <v>44.33</v>
      </c>
    </row>
    <row r="119" spans="1:12" ht="15" x14ac:dyDescent="0.25">
      <c r="A119" s="14"/>
      <c r="B119" s="15"/>
      <c r="C119" s="11"/>
      <c r="D119" s="6"/>
      <c r="E119" s="43" t="s">
        <v>78</v>
      </c>
      <c r="F119" s="105">
        <v>160</v>
      </c>
      <c r="G119" s="105">
        <v>6.84</v>
      </c>
      <c r="H119" s="105">
        <v>8.01</v>
      </c>
      <c r="I119" s="105">
        <v>40.06</v>
      </c>
      <c r="J119" s="108">
        <v>260</v>
      </c>
      <c r="K119" s="105">
        <v>171</v>
      </c>
      <c r="L119" s="108">
        <v>11.27</v>
      </c>
    </row>
    <row r="120" spans="1:12" ht="15" x14ac:dyDescent="0.25">
      <c r="A120" s="14"/>
      <c r="B120" s="15"/>
      <c r="C120" s="11"/>
      <c r="D120" s="7" t="s">
        <v>22</v>
      </c>
      <c r="E120" s="43" t="s">
        <v>62</v>
      </c>
      <c r="F120" s="105">
        <v>180</v>
      </c>
      <c r="G120" s="105">
        <v>3.7</v>
      </c>
      <c r="H120" s="105">
        <v>3.2</v>
      </c>
      <c r="I120" s="105">
        <v>15.8</v>
      </c>
      <c r="J120" s="108">
        <v>106.7</v>
      </c>
      <c r="K120" s="105">
        <v>382</v>
      </c>
      <c r="L120" s="108">
        <v>11.32</v>
      </c>
    </row>
    <row r="121" spans="1:12" ht="15" x14ac:dyDescent="0.25">
      <c r="A121" s="14"/>
      <c r="B121" s="15"/>
      <c r="C121" s="11"/>
      <c r="D121" s="7" t="s">
        <v>23</v>
      </c>
      <c r="E121" s="44" t="s">
        <v>41</v>
      </c>
      <c r="F121" s="105">
        <v>40</v>
      </c>
      <c r="G121" s="105">
        <v>3.16</v>
      </c>
      <c r="H121" s="105">
        <v>0.4</v>
      </c>
      <c r="I121" s="105">
        <v>19.32</v>
      </c>
      <c r="J121" s="108">
        <v>93.52</v>
      </c>
      <c r="K121" s="123"/>
      <c r="L121" s="108">
        <v>2.4</v>
      </c>
    </row>
    <row r="122" spans="1:12" ht="15" x14ac:dyDescent="0.25">
      <c r="A122" s="14"/>
      <c r="B122" s="15"/>
      <c r="C122" s="11"/>
      <c r="D122" s="7"/>
      <c r="E122" s="57" t="s">
        <v>99</v>
      </c>
      <c r="F122" s="106">
        <v>50</v>
      </c>
      <c r="G122" s="106">
        <v>0.4</v>
      </c>
      <c r="H122" s="106">
        <v>0.05</v>
      </c>
      <c r="I122" s="106">
        <v>39.9</v>
      </c>
      <c r="J122" s="109">
        <v>163</v>
      </c>
      <c r="K122" s="123"/>
      <c r="L122" s="109">
        <v>12</v>
      </c>
    </row>
    <row r="123" spans="1:12" ht="15" x14ac:dyDescent="0.25">
      <c r="A123" s="14"/>
      <c r="B123" s="15"/>
      <c r="C123" s="11"/>
      <c r="D123" s="6"/>
      <c r="E123" s="35"/>
      <c r="F123" s="64"/>
      <c r="G123" s="64"/>
      <c r="H123" s="64"/>
      <c r="I123" s="64"/>
      <c r="J123" s="64"/>
      <c r="K123" s="64"/>
      <c r="L123" s="89"/>
    </row>
    <row r="124" spans="1:12" ht="15" x14ac:dyDescent="0.25">
      <c r="A124" s="14"/>
      <c r="B124" s="15"/>
      <c r="C124" s="11"/>
      <c r="D124" s="6"/>
      <c r="E124" s="35"/>
      <c r="F124" s="64"/>
      <c r="G124" s="64"/>
      <c r="H124" s="64"/>
      <c r="I124" s="64"/>
      <c r="J124" s="64"/>
      <c r="K124" s="64"/>
      <c r="L124" s="89"/>
    </row>
    <row r="125" spans="1:12" ht="15" x14ac:dyDescent="0.25">
      <c r="A125" s="16"/>
      <c r="B125" s="17"/>
      <c r="C125" s="8"/>
      <c r="D125" s="18" t="s">
        <v>33</v>
      </c>
      <c r="E125" s="9"/>
      <c r="F125" s="65">
        <f>SUM(F118:F124)</f>
        <v>550</v>
      </c>
      <c r="G125" s="65">
        <f t="shared" ref="G125:J125" si="52">SUM(G118:G124)</f>
        <v>26.5</v>
      </c>
      <c r="H125" s="65">
        <f t="shared" si="52"/>
        <v>27.739999999999995</v>
      </c>
      <c r="I125" s="65">
        <f t="shared" si="52"/>
        <v>128.01000000000002</v>
      </c>
      <c r="J125" s="65">
        <f t="shared" si="52"/>
        <v>870.72</v>
      </c>
      <c r="K125" s="65"/>
      <c r="L125" s="130">
        <f t="shared" ref="L125" si="53">SUM(L118:L124)</f>
        <v>81.319999999999993</v>
      </c>
    </row>
    <row r="126" spans="1:12" ht="16.5" customHeight="1" x14ac:dyDescent="0.25">
      <c r="A126" s="13">
        <f>A118</f>
        <v>2</v>
      </c>
      <c r="B126" s="13">
        <f>B118</f>
        <v>2</v>
      </c>
      <c r="C126" s="10" t="s">
        <v>25</v>
      </c>
      <c r="D126" s="7" t="s">
        <v>27</v>
      </c>
      <c r="E126" s="110" t="s">
        <v>79</v>
      </c>
      <c r="F126" s="111">
        <v>200</v>
      </c>
      <c r="G126" s="55">
        <v>1.6</v>
      </c>
      <c r="H126" s="55">
        <v>4.07</v>
      </c>
      <c r="I126" s="55">
        <v>9.6</v>
      </c>
      <c r="J126" s="55">
        <v>85.8</v>
      </c>
      <c r="K126" s="112">
        <v>96</v>
      </c>
      <c r="L126" s="89">
        <v>6.81</v>
      </c>
    </row>
    <row r="127" spans="1:12" ht="15" x14ac:dyDescent="0.25">
      <c r="A127" s="14"/>
      <c r="B127" s="15"/>
      <c r="C127" s="11"/>
      <c r="D127" s="7" t="s">
        <v>28</v>
      </c>
      <c r="E127" s="110" t="s">
        <v>80</v>
      </c>
      <c r="F127" s="111">
        <v>90</v>
      </c>
      <c r="G127" s="55">
        <v>14</v>
      </c>
      <c r="H127" s="55">
        <v>6.7</v>
      </c>
      <c r="I127" s="55">
        <v>0.75</v>
      </c>
      <c r="J127" s="55">
        <v>119.45</v>
      </c>
      <c r="K127" s="112">
        <v>227</v>
      </c>
      <c r="L127" s="89">
        <v>49.15</v>
      </c>
    </row>
    <row r="128" spans="1:12" ht="15" x14ac:dyDescent="0.25">
      <c r="A128" s="14"/>
      <c r="B128" s="15"/>
      <c r="C128" s="11"/>
      <c r="D128" s="7" t="s">
        <v>29</v>
      </c>
      <c r="E128" s="100" t="s">
        <v>81</v>
      </c>
      <c r="F128" s="113">
        <v>150</v>
      </c>
      <c r="G128" s="114">
        <v>2.5</v>
      </c>
      <c r="H128" s="55">
        <v>15.7</v>
      </c>
      <c r="I128" s="114">
        <v>12.3</v>
      </c>
      <c r="J128" s="55">
        <v>202.9</v>
      </c>
      <c r="K128" s="112">
        <v>143</v>
      </c>
      <c r="L128" s="89">
        <v>10.050000000000001</v>
      </c>
    </row>
    <row r="129" spans="1:12" ht="15" x14ac:dyDescent="0.25">
      <c r="A129" s="14"/>
      <c r="B129" s="15"/>
      <c r="C129" s="11"/>
      <c r="D129" s="7" t="s">
        <v>30</v>
      </c>
      <c r="E129" s="49" t="s">
        <v>56</v>
      </c>
      <c r="F129" s="55">
        <v>200</v>
      </c>
      <c r="G129" s="55">
        <v>0.31</v>
      </c>
      <c r="H129" s="55">
        <v>0</v>
      </c>
      <c r="I129" s="55">
        <v>39.4</v>
      </c>
      <c r="J129" s="55">
        <v>160</v>
      </c>
      <c r="K129" s="71">
        <v>359</v>
      </c>
      <c r="L129" s="89">
        <v>6.74</v>
      </c>
    </row>
    <row r="130" spans="1:12" ht="15" x14ac:dyDescent="0.25">
      <c r="A130" s="14"/>
      <c r="B130" s="15"/>
      <c r="C130" s="11"/>
      <c r="D130" s="7" t="s">
        <v>31</v>
      </c>
      <c r="E130" s="46" t="s">
        <v>41</v>
      </c>
      <c r="F130" s="87">
        <v>30</v>
      </c>
      <c r="G130" s="47">
        <v>2.37</v>
      </c>
      <c r="H130" s="47">
        <v>0.3</v>
      </c>
      <c r="I130" s="47">
        <v>14.49</v>
      </c>
      <c r="J130" s="47">
        <v>70.14</v>
      </c>
      <c r="K130" s="76"/>
      <c r="L130" s="89">
        <v>1.8</v>
      </c>
    </row>
    <row r="131" spans="1:12" ht="15" x14ac:dyDescent="0.25">
      <c r="A131" s="14"/>
      <c r="B131" s="15"/>
      <c r="C131" s="11"/>
      <c r="D131" s="7" t="s">
        <v>32</v>
      </c>
      <c r="E131" s="138" t="s">
        <v>46</v>
      </c>
      <c r="F131" s="87">
        <v>30</v>
      </c>
      <c r="G131" s="47">
        <v>1.68</v>
      </c>
      <c r="H131" s="47">
        <v>0.33</v>
      </c>
      <c r="I131" s="47">
        <v>14.8</v>
      </c>
      <c r="J131" s="47">
        <v>68.97</v>
      </c>
      <c r="K131" s="76"/>
      <c r="L131" s="89">
        <v>2.36</v>
      </c>
    </row>
    <row r="132" spans="1:12" ht="15" x14ac:dyDescent="0.25">
      <c r="A132" s="14"/>
      <c r="B132" s="15"/>
      <c r="C132" s="11"/>
      <c r="D132" s="7"/>
      <c r="E132" s="50"/>
      <c r="F132" s="87"/>
      <c r="G132" s="47"/>
      <c r="H132" s="47"/>
      <c r="I132" s="47"/>
      <c r="J132" s="47"/>
      <c r="K132" s="76"/>
      <c r="L132" s="89"/>
    </row>
    <row r="133" spans="1:12" ht="15" x14ac:dyDescent="0.25">
      <c r="A133" s="14"/>
      <c r="B133" s="15"/>
      <c r="C133" s="11"/>
      <c r="D133" s="6"/>
      <c r="E133" s="35"/>
      <c r="F133" s="64"/>
      <c r="G133" s="64"/>
      <c r="H133" s="64"/>
      <c r="I133" s="64"/>
      <c r="J133" s="64"/>
      <c r="K133" s="64"/>
      <c r="L133" s="89"/>
    </row>
    <row r="134" spans="1:12" ht="15" x14ac:dyDescent="0.25">
      <c r="A134" s="14"/>
      <c r="B134" s="15"/>
      <c r="C134" s="11"/>
      <c r="D134" s="6"/>
      <c r="E134" s="35"/>
      <c r="F134" s="64"/>
      <c r="G134" s="64"/>
      <c r="H134" s="64"/>
      <c r="I134" s="64"/>
      <c r="J134" s="64"/>
      <c r="K134" s="64"/>
      <c r="L134" s="89"/>
    </row>
    <row r="135" spans="1:12" ht="15" x14ac:dyDescent="0.25">
      <c r="A135" s="16"/>
      <c r="B135" s="17"/>
      <c r="C135" s="8"/>
      <c r="D135" s="18" t="s">
        <v>33</v>
      </c>
      <c r="E135" s="9"/>
      <c r="F135" s="65">
        <f>SUM(F126:F134)</f>
        <v>700</v>
      </c>
      <c r="G135" s="65">
        <f t="shared" ref="G135:J135" si="54">SUM(G126:G134)</f>
        <v>22.46</v>
      </c>
      <c r="H135" s="65">
        <f t="shared" si="54"/>
        <v>27.099999999999998</v>
      </c>
      <c r="I135" s="65">
        <f t="shared" si="54"/>
        <v>91.339999999999989</v>
      </c>
      <c r="J135" s="65">
        <f t="shared" si="54"/>
        <v>707.26</v>
      </c>
      <c r="K135" s="65"/>
      <c r="L135" s="130">
        <f t="shared" ref="L135" si="55">SUM(L126:L134)</f>
        <v>76.91</v>
      </c>
    </row>
    <row r="136" spans="1:12" ht="15" x14ac:dyDescent="0.2">
      <c r="A136" s="30">
        <f>A118</f>
        <v>2</v>
      </c>
      <c r="B136" s="30">
        <f>B118</f>
        <v>2</v>
      </c>
      <c r="C136" s="143" t="s">
        <v>4</v>
      </c>
      <c r="D136" s="144"/>
      <c r="E136" s="29"/>
      <c r="F136" s="69">
        <f>F125+F135</f>
        <v>1250</v>
      </c>
      <c r="G136" s="69">
        <f t="shared" ref="G136" si="56">G125+G135</f>
        <v>48.96</v>
      </c>
      <c r="H136" s="69">
        <f t="shared" ref="H136" si="57">H125+H135</f>
        <v>54.839999999999989</v>
      </c>
      <c r="I136" s="69">
        <f t="shared" ref="I136" si="58">I125+I135</f>
        <v>219.35000000000002</v>
      </c>
      <c r="J136" s="69">
        <f t="shared" ref="J136:L136" si="59">J125+J135</f>
        <v>1577.98</v>
      </c>
      <c r="K136" s="69"/>
      <c r="L136" s="131">
        <f t="shared" si="59"/>
        <v>158.22999999999999</v>
      </c>
    </row>
    <row r="137" spans="1:12" ht="15" x14ac:dyDescent="0.25">
      <c r="A137" s="19">
        <v>2</v>
      </c>
      <c r="B137" s="20">
        <v>3</v>
      </c>
      <c r="C137" s="21" t="s">
        <v>20</v>
      </c>
      <c r="D137" s="5" t="s">
        <v>21</v>
      </c>
      <c r="E137" s="42" t="s">
        <v>100</v>
      </c>
      <c r="F137" s="104">
        <v>220</v>
      </c>
      <c r="G137" s="104">
        <v>6.8</v>
      </c>
      <c r="H137" s="104">
        <v>4.7</v>
      </c>
      <c r="I137" s="104">
        <v>38.1</v>
      </c>
      <c r="J137" s="120">
        <v>222.5</v>
      </c>
      <c r="K137" s="121">
        <v>173</v>
      </c>
      <c r="L137" s="120">
        <v>20.25</v>
      </c>
    </row>
    <row r="138" spans="1:12" ht="15" x14ac:dyDescent="0.25">
      <c r="A138" s="22"/>
      <c r="B138" s="15"/>
      <c r="C138" s="11"/>
      <c r="D138" s="6"/>
      <c r="E138" s="43" t="s">
        <v>69</v>
      </c>
      <c r="F138" s="105">
        <v>10</v>
      </c>
      <c r="G138" s="105">
        <v>0.08</v>
      </c>
      <c r="H138" s="105">
        <v>7.25</v>
      </c>
      <c r="I138" s="105">
        <v>0.13</v>
      </c>
      <c r="J138" s="122">
        <v>66</v>
      </c>
      <c r="K138" s="123">
        <v>14</v>
      </c>
      <c r="L138" s="122">
        <v>7.33</v>
      </c>
    </row>
    <row r="139" spans="1:12" ht="15" x14ac:dyDescent="0.25">
      <c r="A139" s="22"/>
      <c r="B139" s="15"/>
      <c r="C139" s="11"/>
      <c r="D139" s="7" t="s">
        <v>22</v>
      </c>
      <c r="E139" s="43" t="s">
        <v>82</v>
      </c>
      <c r="F139" s="105">
        <v>200</v>
      </c>
      <c r="G139" s="105">
        <v>3.16</v>
      </c>
      <c r="H139" s="105">
        <v>2.67</v>
      </c>
      <c r="I139" s="105">
        <v>15.95</v>
      </c>
      <c r="J139" s="122">
        <v>100.6</v>
      </c>
      <c r="K139" s="123">
        <v>379</v>
      </c>
      <c r="L139" s="122">
        <v>13.22</v>
      </c>
    </row>
    <row r="140" spans="1:12" ht="15.75" customHeight="1" x14ac:dyDescent="0.25">
      <c r="A140" s="22"/>
      <c r="B140" s="15"/>
      <c r="C140" s="11"/>
      <c r="D140" s="7" t="s">
        <v>23</v>
      </c>
      <c r="E140" s="44" t="s">
        <v>41</v>
      </c>
      <c r="F140" s="105">
        <v>40</v>
      </c>
      <c r="G140" s="105">
        <v>3.16</v>
      </c>
      <c r="H140" s="105">
        <v>0.4</v>
      </c>
      <c r="I140" s="105">
        <v>19.32</v>
      </c>
      <c r="J140" s="122">
        <v>93.52</v>
      </c>
      <c r="K140" s="123"/>
      <c r="L140" s="122">
        <v>2.4</v>
      </c>
    </row>
    <row r="141" spans="1:12" ht="15" x14ac:dyDescent="0.25">
      <c r="A141" s="22"/>
      <c r="B141" s="15"/>
      <c r="C141" s="11"/>
      <c r="D141" s="7" t="s">
        <v>24</v>
      </c>
      <c r="E141" s="57" t="s">
        <v>73</v>
      </c>
      <c r="F141" s="106">
        <v>100</v>
      </c>
      <c r="G141" s="106">
        <v>0.4</v>
      </c>
      <c r="H141" s="106">
        <v>0.4</v>
      </c>
      <c r="I141" s="106">
        <v>9.8000000000000007</v>
      </c>
      <c r="J141" s="122">
        <v>47</v>
      </c>
      <c r="K141" s="123">
        <v>338</v>
      </c>
      <c r="L141" s="122">
        <v>10</v>
      </c>
    </row>
    <row r="142" spans="1:12" ht="15" x14ac:dyDescent="0.25">
      <c r="A142" s="22"/>
      <c r="B142" s="15"/>
      <c r="C142" s="11"/>
      <c r="D142" s="6"/>
      <c r="E142" s="35" t="s">
        <v>53</v>
      </c>
      <c r="F142" s="64">
        <v>40</v>
      </c>
      <c r="G142" s="64">
        <v>2.59</v>
      </c>
      <c r="H142" s="64">
        <v>3.28</v>
      </c>
      <c r="I142" s="64">
        <v>27.3</v>
      </c>
      <c r="J142" s="64">
        <v>149.19999999999999</v>
      </c>
      <c r="K142" s="64"/>
      <c r="L142" s="89">
        <v>6.6</v>
      </c>
    </row>
    <row r="143" spans="1:12" ht="15" x14ac:dyDescent="0.25">
      <c r="A143" s="22"/>
      <c r="B143" s="15"/>
      <c r="C143" s="11"/>
      <c r="D143" s="6"/>
      <c r="E143" s="35"/>
      <c r="F143" s="64"/>
      <c r="G143" s="64"/>
      <c r="H143" s="64"/>
      <c r="I143" s="64"/>
      <c r="J143" s="64"/>
      <c r="K143" s="64"/>
      <c r="L143" s="89"/>
    </row>
    <row r="144" spans="1:12" ht="15" x14ac:dyDescent="0.25">
      <c r="A144" s="23"/>
      <c r="B144" s="17"/>
      <c r="C144" s="8"/>
      <c r="D144" s="18" t="s">
        <v>33</v>
      </c>
      <c r="E144" s="9"/>
      <c r="F144" s="65">
        <f>SUM(F137:F143)</f>
        <v>610</v>
      </c>
      <c r="G144" s="65">
        <f t="shared" ref="G144:J144" si="60">SUM(G137:G143)</f>
        <v>16.189999999999998</v>
      </c>
      <c r="H144" s="65">
        <f t="shared" si="60"/>
        <v>18.7</v>
      </c>
      <c r="I144" s="65">
        <f t="shared" si="60"/>
        <v>110.6</v>
      </c>
      <c r="J144" s="65">
        <f t="shared" si="60"/>
        <v>678.81999999999994</v>
      </c>
      <c r="K144" s="65"/>
      <c r="L144" s="130">
        <f t="shared" ref="L144" si="61">SUM(L137:L143)</f>
        <v>59.8</v>
      </c>
    </row>
    <row r="145" spans="1:12" ht="15.75" customHeight="1" x14ac:dyDescent="0.25">
      <c r="A145" s="24">
        <f>A137</f>
        <v>2</v>
      </c>
      <c r="B145" s="13">
        <f>B137</f>
        <v>3</v>
      </c>
      <c r="C145" s="10" t="s">
        <v>25</v>
      </c>
      <c r="D145" s="7" t="s">
        <v>26</v>
      </c>
      <c r="E145" s="46" t="s">
        <v>92</v>
      </c>
      <c r="F145" s="87">
        <v>60</v>
      </c>
      <c r="G145" s="47">
        <v>0.48</v>
      </c>
      <c r="H145" s="47">
        <v>0.06</v>
      </c>
      <c r="I145" s="47">
        <v>1.02</v>
      </c>
      <c r="J145" s="47">
        <v>6</v>
      </c>
      <c r="K145" s="66">
        <v>70</v>
      </c>
      <c r="L145" s="132">
        <v>8.75</v>
      </c>
    </row>
    <row r="146" spans="1:12" ht="15" x14ac:dyDescent="0.25">
      <c r="A146" s="22"/>
      <c r="B146" s="15"/>
      <c r="C146" s="11"/>
      <c r="D146" s="7" t="s">
        <v>27</v>
      </c>
      <c r="E146" s="115" t="s">
        <v>58</v>
      </c>
      <c r="F146" s="111">
        <v>200</v>
      </c>
      <c r="G146" s="55">
        <v>1.6</v>
      </c>
      <c r="H146" s="55">
        <v>2.17</v>
      </c>
      <c r="I146" s="55">
        <v>9.69</v>
      </c>
      <c r="J146" s="55">
        <v>68.599999999999994</v>
      </c>
      <c r="K146" s="112">
        <v>101</v>
      </c>
      <c r="L146" s="89">
        <v>6.39</v>
      </c>
    </row>
    <row r="147" spans="1:12" ht="15" x14ac:dyDescent="0.25">
      <c r="A147" s="22"/>
      <c r="B147" s="15"/>
      <c r="C147" s="11"/>
      <c r="D147" s="7" t="s">
        <v>28</v>
      </c>
      <c r="E147" s="116" t="s">
        <v>83</v>
      </c>
      <c r="F147" s="117">
        <v>94</v>
      </c>
      <c r="G147" s="60">
        <v>14.9</v>
      </c>
      <c r="H147" s="61">
        <v>14.3</v>
      </c>
      <c r="I147" s="60">
        <v>13.9</v>
      </c>
      <c r="J147" s="61">
        <v>244.4</v>
      </c>
      <c r="K147" s="118">
        <v>294</v>
      </c>
      <c r="L147" s="89">
        <v>29.52</v>
      </c>
    </row>
    <row r="148" spans="1:12" ht="15" x14ac:dyDescent="0.25">
      <c r="A148" s="22"/>
      <c r="B148" s="15"/>
      <c r="C148" s="11"/>
      <c r="D148" s="7" t="s">
        <v>29</v>
      </c>
      <c r="E148" s="119" t="s">
        <v>84</v>
      </c>
      <c r="F148" s="114">
        <v>157.5</v>
      </c>
      <c r="G148" s="114">
        <v>5.7</v>
      </c>
      <c r="H148" s="55">
        <v>6.07</v>
      </c>
      <c r="I148" s="114">
        <v>31.98</v>
      </c>
      <c r="J148" s="55">
        <v>205.5</v>
      </c>
      <c r="K148" s="71">
        <v>203</v>
      </c>
      <c r="L148" s="89">
        <v>8.94</v>
      </c>
    </row>
    <row r="149" spans="1:12" ht="15" x14ac:dyDescent="0.25">
      <c r="A149" s="22"/>
      <c r="B149" s="15"/>
      <c r="C149" s="11"/>
      <c r="D149" s="7" t="s">
        <v>30</v>
      </c>
      <c r="E149" s="59" t="s">
        <v>45</v>
      </c>
      <c r="F149" s="60">
        <v>200</v>
      </c>
      <c r="G149" s="60">
        <v>0.66</v>
      </c>
      <c r="H149" s="61">
        <v>0.09</v>
      </c>
      <c r="I149" s="60">
        <v>32</v>
      </c>
      <c r="J149" s="61">
        <v>132.80000000000001</v>
      </c>
      <c r="K149" s="72">
        <v>349</v>
      </c>
      <c r="L149" s="89">
        <v>4.8</v>
      </c>
    </row>
    <row r="150" spans="1:12" ht="15" x14ac:dyDescent="0.25">
      <c r="A150" s="22"/>
      <c r="B150" s="15"/>
      <c r="C150" s="11"/>
      <c r="D150" s="7" t="s">
        <v>31</v>
      </c>
      <c r="E150" s="46" t="s">
        <v>41</v>
      </c>
      <c r="F150" s="87">
        <v>30</v>
      </c>
      <c r="G150" s="47">
        <v>2.37</v>
      </c>
      <c r="H150" s="47">
        <v>0.3</v>
      </c>
      <c r="I150" s="47">
        <v>14.49</v>
      </c>
      <c r="J150" s="47">
        <v>70.14</v>
      </c>
      <c r="K150" s="76"/>
      <c r="L150" s="89">
        <v>1.8</v>
      </c>
    </row>
    <row r="151" spans="1:12" ht="15" x14ac:dyDescent="0.25">
      <c r="A151" s="22"/>
      <c r="B151" s="15"/>
      <c r="C151" s="11"/>
      <c r="D151" s="7" t="s">
        <v>32</v>
      </c>
      <c r="E151" s="50" t="s">
        <v>46</v>
      </c>
      <c r="F151" s="87">
        <v>30</v>
      </c>
      <c r="G151" s="47">
        <v>1.68</v>
      </c>
      <c r="H151" s="47">
        <v>0.33</v>
      </c>
      <c r="I151" s="47">
        <v>14.8</v>
      </c>
      <c r="J151" s="47">
        <v>68.97</v>
      </c>
      <c r="K151" s="76"/>
      <c r="L151" s="89">
        <v>2.36</v>
      </c>
    </row>
    <row r="152" spans="1:12" ht="15" x14ac:dyDescent="0.25">
      <c r="A152" s="22"/>
      <c r="B152" s="15"/>
      <c r="C152" s="11"/>
      <c r="D152" s="6"/>
      <c r="E152" s="35"/>
      <c r="F152" s="64"/>
      <c r="G152" s="64"/>
      <c r="H152" s="64"/>
      <c r="I152" s="64"/>
      <c r="J152" s="64"/>
      <c r="K152" s="64"/>
      <c r="L152" s="89"/>
    </row>
    <row r="153" spans="1:12" ht="15" x14ac:dyDescent="0.25">
      <c r="A153" s="22"/>
      <c r="B153" s="15"/>
      <c r="C153" s="11"/>
      <c r="D153" s="6"/>
      <c r="E153" s="35"/>
      <c r="F153" s="64"/>
      <c r="G153" s="64"/>
      <c r="H153" s="64"/>
      <c r="I153" s="64"/>
      <c r="J153" s="64"/>
      <c r="K153" s="64"/>
      <c r="L153" s="89"/>
    </row>
    <row r="154" spans="1:12" ht="15" x14ac:dyDescent="0.25">
      <c r="A154" s="23"/>
      <c r="B154" s="17"/>
      <c r="C154" s="8"/>
      <c r="D154" s="18" t="s">
        <v>33</v>
      </c>
      <c r="E154" s="9"/>
      <c r="F154" s="65">
        <f>SUM(F145:F153)</f>
        <v>771.5</v>
      </c>
      <c r="G154" s="65">
        <f t="shared" ref="G154:J154" si="62">SUM(G145:G153)</f>
        <v>27.39</v>
      </c>
      <c r="H154" s="65">
        <f t="shared" si="62"/>
        <v>23.32</v>
      </c>
      <c r="I154" s="65">
        <f t="shared" si="62"/>
        <v>117.88</v>
      </c>
      <c r="J154" s="65">
        <f t="shared" si="62"/>
        <v>796.41</v>
      </c>
      <c r="K154" s="65"/>
      <c r="L154" s="130">
        <f t="shared" ref="L154" si="63">SUM(L145:L153)</f>
        <v>62.559999999999988</v>
      </c>
    </row>
    <row r="155" spans="1:12" ht="15.75" thickBot="1" x14ac:dyDescent="0.25">
      <c r="A155" s="27">
        <f>A137</f>
        <v>2</v>
      </c>
      <c r="B155" s="28">
        <f>B137</f>
        <v>3</v>
      </c>
      <c r="C155" s="143" t="s">
        <v>4</v>
      </c>
      <c r="D155" s="144"/>
      <c r="E155" s="29"/>
      <c r="F155" s="69">
        <f>F144+F154</f>
        <v>1381.5</v>
      </c>
      <c r="G155" s="69">
        <f t="shared" ref="G155" si="64">G144+G154</f>
        <v>43.58</v>
      </c>
      <c r="H155" s="69">
        <f t="shared" ref="H155" si="65">H144+H154</f>
        <v>42.019999999999996</v>
      </c>
      <c r="I155" s="69">
        <f t="shared" ref="I155" si="66">I144+I154</f>
        <v>228.48</v>
      </c>
      <c r="J155" s="69">
        <f t="shared" ref="J155:L155" si="67">J144+J154</f>
        <v>1475.23</v>
      </c>
      <c r="K155" s="69"/>
      <c r="L155" s="131">
        <f t="shared" si="67"/>
        <v>122.35999999999999</v>
      </c>
    </row>
    <row r="156" spans="1:12" ht="15.75" customHeight="1" x14ac:dyDescent="0.25">
      <c r="A156" s="19">
        <v>2</v>
      </c>
      <c r="B156" s="20">
        <v>4</v>
      </c>
      <c r="C156" s="21" t="s">
        <v>20</v>
      </c>
      <c r="D156" s="7" t="s">
        <v>26</v>
      </c>
      <c r="E156" s="46" t="s">
        <v>92</v>
      </c>
      <c r="F156" s="87">
        <v>60</v>
      </c>
      <c r="G156" s="47">
        <v>0.48</v>
      </c>
      <c r="H156" s="47">
        <v>0.06</v>
      </c>
      <c r="I156" s="47">
        <v>1.02</v>
      </c>
      <c r="J156" s="47">
        <v>6</v>
      </c>
      <c r="K156" s="66">
        <v>70</v>
      </c>
      <c r="L156" s="132">
        <v>8.75</v>
      </c>
    </row>
    <row r="157" spans="1:12" ht="15" x14ac:dyDescent="0.25">
      <c r="A157" s="22"/>
      <c r="B157" s="15"/>
      <c r="C157" s="11"/>
      <c r="D157" s="6"/>
      <c r="E157" s="43" t="s">
        <v>101</v>
      </c>
      <c r="F157" s="105">
        <v>140</v>
      </c>
      <c r="G157" s="105">
        <v>11.7</v>
      </c>
      <c r="H157" s="105">
        <v>15.39</v>
      </c>
      <c r="I157" s="105">
        <v>14.8</v>
      </c>
      <c r="J157" s="122">
        <v>248</v>
      </c>
      <c r="K157" s="123">
        <v>280</v>
      </c>
      <c r="L157" s="89">
        <v>40.880000000000003</v>
      </c>
    </row>
    <row r="158" spans="1:12" ht="15" x14ac:dyDescent="0.25">
      <c r="A158" s="22"/>
      <c r="B158" s="15"/>
      <c r="C158" s="11"/>
      <c r="D158" s="7"/>
      <c r="E158" s="43" t="s">
        <v>68</v>
      </c>
      <c r="F158" s="105">
        <v>150</v>
      </c>
      <c r="G158" s="105">
        <v>3.06</v>
      </c>
      <c r="H158" s="105">
        <v>4.8</v>
      </c>
      <c r="I158" s="105">
        <v>20.399999999999999</v>
      </c>
      <c r="J158" s="122">
        <v>137.25</v>
      </c>
      <c r="K158" s="123">
        <v>312</v>
      </c>
      <c r="L158" s="89">
        <v>12.78</v>
      </c>
    </row>
    <row r="159" spans="1:12" ht="15" x14ac:dyDescent="0.25">
      <c r="A159" s="22"/>
      <c r="B159" s="15"/>
      <c r="C159" s="11"/>
      <c r="D159" s="7" t="s">
        <v>22</v>
      </c>
      <c r="E159" s="43" t="s">
        <v>39</v>
      </c>
      <c r="F159" s="105">
        <v>222</v>
      </c>
      <c r="G159" s="105">
        <v>0.13</v>
      </c>
      <c r="H159" s="105">
        <v>0.02</v>
      </c>
      <c r="I159" s="105">
        <v>15.2</v>
      </c>
      <c r="J159" s="89">
        <v>62</v>
      </c>
      <c r="K159" s="64">
        <v>337</v>
      </c>
      <c r="L159" s="89">
        <v>3.32</v>
      </c>
    </row>
    <row r="160" spans="1:12" ht="15" x14ac:dyDescent="0.25">
      <c r="A160" s="22"/>
      <c r="B160" s="15"/>
      <c r="C160" s="11"/>
      <c r="D160" s="7" t="s">
        <v>23</v>
      </c>
      <c r="E160" s="44" t="s">
        <v>41</v>
      </c>
      <c r="F160" s="105">
        <v>40</v>
      </c>
      <c r="G160" s="105">
        <v>3.16</v>
      </c>
      <c r="H160" s="105">
        <v>0.4</v>
      </c>
      <c r="I160" s="105">
        <v>19.32</v>
      </c>
      <c r="J160" s="89">
        <v>94</v>
      </c>
      <c r="K160" s="64"/>
      <c r="L160" s="89">
        <v>2.4</v>
      </c>
    </row>
    <row r="161" spans="1:12" ht="15" x14ac:dyDescent="0.25">
      <c r="A161" s="22"/>
      <c r="B161" s="15"/>
      <c r="C161" s="11"/>
      <c r="D161" s="6"/>
      <c r="E161" s="35"/>
      <c r="F161" s="64"/>
      <c r="G161" s="64"/>
      <c r="H161" s="64"/>
      <c r="I161" s="64"/>
      <c r="J161" s="64"/>
      <c r="K161" s="64"/>
      <c r="L161" s="89"/>
    </row>
    <row r="162" spans="1:12" ht="15" x14ac:dyDescent="0.25">
      <c r="A162" s="22"/>
      <c r="B162" s="15"/>
      <c r="C162" s="11"/>
      <c r="D162" s="6"/>
      <c r="E162" s="35"/>
      <c r="F162" s="64"/>
      <c r="G162" s="64"/>
      <c r="H162" s="64"/>
      <c r="I162" s="64"/>
      <c r="J162" s="64"/>
      <c r="K162" s="64"/>
      <c r="L162" s="89"/>
    </row>
    <row r="163" spans="1:12" ht="15" x14ac:dyDescent="0.25">
      <c r="A163" s="23"/>
      <c r="B163" s="17"/>
      <c r="C163" s="8"/>
      <c r="D163" s="18" t="s">
        <v>33</v>
      </c>
      <c r="E163" s="9"/>
      <c r="F163" s="65">
        <f>SUM(F156:F162)</f>
        <v>612</v>
      </c>
      <c r="G163" s="65">
        <f t="shared" ref="G163:J163" si="68">SUM(G156:G162)</f>
        <v>18.53</v>
      </c>
      <c r="H163" s="65">
        <f t="shared" si="68"/>
        <v>20.669999999999998</v>
      </c>
      <c r="I163" s="65">
        <f t="shared" si="68"/>
        <v>70.740000000000009</v>
      </c>
      <c r="J163" s="65">
        <f t="shared" si="68"/>
        <v>547.25</v>
      </c>
      <c r="K163" s="65"/>
      <c r="L163" s="130">
        <f t="shared" ref="L163" si="69">SUM(L156:L162)</f>
        <v>68.13000000000001</v>
      </c>
    </row>
    <row r="164" spans="1:12" ht="15" customHeight="1" x14ac:dyDescent="0.25">
      <c r="A164" s="24">
        <f>A156</f>
        <v>2</v>
      </c>
      <c r="B164" s="13">
        <f>B156</f>
        <v>4</v>
      </c>
      <c r="C164" s="10" t="s">
        <v>25</v>
      </c>
      <c r="D164" s="7" t="s">
        <v>26</v>
      </c>
      <c r="E164" s="46" t="s">
        <v>92</v>
      </c>
      <c r="F164" s="87">
        <v>60</v>
      </c>
      <c r="G164" s="47">
        <v>0.48</v>
      </c>
      <c r="H164" s="47">
        <v>0.06</v>
      </c>
      <c r="I164" s="47">
        <v>1.02</v>
      </c>
      <c r="J164" s="47">
        <v>6</v>
      </c>
      <c r="K164" s="66">
        <v>70</v>
      </c>
      <c r="L164" s="132">
        <v>8.75</v>
      </c>
    </row>
    <row r="165" spans="1:12" ht="15" x14ac:dyDescent="0.25">
      <c r="A165" s="22"/>
      <c r="B165" s="15"/>
      <c r="C165" s="11"/>
      <c r="D165" s="7" t="s">
        <v>27</v>
      </c>
      <c r="E165" s="54" t="s">
        <v>54</v>
      </c>
      <c r="F165" s="55">
        <v>200</v>
      </c>
      <c r="G165" s="55">
        <v>1.44</v>
      </c>
      <c r="H165" s="55">
        <v>3.94</v>
      </c>
      <c r="I165" s="55">
        <v>8.75</v>
      </c>
      <c r="J165" s="55">
        <v>83</v>
      </c>
      <c r="K165" s="71">
        <v>82</v>
      </c>
      <c r="L165" s="89">
        <v>6.49</v>
      </c>
    </row>
    <row r="166" spans="1:12" ht="15" x14ac:dyDescent="0.25">
      <c r="A166" s="22"/>
      <c r="B166" s="15"/>
      <c r="C166" s="11"/>
      <c r="D166" s="7" t="s">
        <v>28</v>
      </c>
      <c r="E166" s="91" t="s">
        <v>85</v>
      </c>
      <c r="F166" s="114">
        <v>290</v>
      </c>
      <c r="G166" s="114">
        <v>25.24</v>
      </c>
      <c r="H166" s="55">
        <v>22.3</v>
      </c>
      <c r="I166" s="114">
        <v>25</v>
      </c>
      <c r="J166" s="55">
        <v>402.13</v>
      </c>
      <c r="K166" s="71">
        <v>292</v>
      </c>
      <c r="L166" s="89">
        <v>82.4</v>
      </c>
    </row>
    <row r="167" spans="1:12" ht="15" x14ac:dyDescent="0.25">
      <c r="A167" s="22"/>
      <c r="B167" s="15"/>
      <c r="C167" s="11"/>
      <c r="D167" s="7" t="s">
        <v>30</v>
      </c>
      <c r="E167" s="59" t="s">
        <v>45</v>
      </c>
      <c r="F167" s="60">
        <v>200</v>
      </c>
      <c r="G167" s="60">
        <v>0.66</v>
      </c>
      <c r="H167" s="61">
        <v>0.09</v>
      </c>
      <c r="I167" s="60">
        <v>32.01</v>
      </c>
      <c r="J167" s="61">
        <v>132</v>
      </c>
      <c r="K167" s="72">
        <v>349</v>
      </c>
      <c r="L167" s="89">
        <v>4.8</v>
      </c>
    </row>
    <row r="168" spans="1:12" ht="15" x14ac:dyDescent="0.25">
      <c r="A168" s="22"/>
      <c r="B168" s="15"/>
      <c r="C168" s="11"/>
      <c r="D168" s="7" t="s">
        <v>31</v>
      </c>
      <c r="E168" s="46" t="s">
        <v>41</v>
      </c>
      <c r="F168" s="87">
        <v>30</v>
      </c>
      <c r="G168" s="47">
        <v>2.37</v>
      </c>
      <c r="H168" s="47">
        <v>0.3</v>
      </c>
      <c r="I168" s="47">
        <v>14.49</v>
      </c>
      <c r="J168" s="47">
        <v>70.14</v>
      </c>
      <c r="K168" s="76"/>
      <c r="L168" s="89">
        <v>1.8</v>
      </c>
    </row>
    <row r="169" spans="1:12" ht="15" x14ac:dyDescent="0.25">
      <c r="A169" s="22"/>
      <c r="B169" s="15"/>
      <c r="C169" s="11"/>
      <c r="D169" s="7" t="s">
        <v>32</v>
      </c>
      <c r="E169" s="50" t="s">
        <v>46</v>
      </c>
      <c r="F169" s="87">
        <v>30</v>
      </c>
      <c r="G169" s="47">
        <v>1.68</v>
      </c>
      <c r="H169" s="47">
        <v>0.33</v>
      </c>
      <c r="I169" s="47">
        <v>14.8</v>
      </c>
      <c r="J169" s="47">
        <v>68.97</v>
      </c>
      <c r="K169" s="76"/>
      <c r="L169" s="89">
        <v>2.36</v>
      </c>
    </row>
    <row r="170" spans="1:12" ht="15" x14ac:dyDescent="0.25">
      <c r="A170" s="22"/>
      <c r="B170" s="15"/>
      <c r="C170" s="11"/>
      <c r="D170" s="7"/>
      <c r="E170" s="35"/>
      <c r="F170" s="64"/>
      <c r="G170" s="64"/>
      <c r="H170" s="64"/>
      <c r="I170" s="64"/>
      <c r="J170" s="64"/>
      <c r="K170" s="64"/>
      <c r="L170" s="89"/>
    </row>
    <row r="171" spans="1:12" ht="15" x14ac:dyDescent="0.25">
      <c r="A171" s="22"/>
      <c r="B171" s="15"/>
      <c r="C171" s="11"/>
      <c r="D171" s="6"/>
      <c r="E171" s="35"/>
      <c r="F171" s="64"/>
      <c r="G171" s="64"/>
      <c r="H171" s="64"/>
      <c r="I171" s="64"/>
      <c r="J171" s="64"/>
      <c r="K171" s="64"/>
      <c r="L171" s="89"/>
    </row>
    <row r="172" spans="1:12" ht="15" x14ac:dyDescent="0.25">
      <c r="A172" s="22"/>
      <c r="B172" s="15"/>
      <c r="C172" s="11"/>
      <c r="D172" s="6"/>
      <c r="E172" s="35"/>
      <c r="F172" s="64"/>
      <c r="G172" s="64"/>
      <c r="H172" s="64"/>
      <c r="I172" s="64"/>
      <c r="J172" s="64"/>
      <c r="K172" s="64"/>
      <c r="L172" s="89"/>
    </row>
    <row r="173" spans="1:12" ht="15" x14ac:dyDescent="0.25">
      <c r="A173" s="23"/>
      <c r="B173" s="17"/>
      <c r="C173" s="8"/>
      <c r="D173" s="18" t="s">
        <v>33</v>
      </c>
      <c r="E173" s="9"/>
      <c r="F173" s="65">
        <f>SUM(F164:F172)</f>
        <v>810</v>
      </c>
      <c r="G173" s="65">
        <f t="shared" ref="G173:J173" si="70">SUM(G164:G172)</f>
        <v>31.869999999999997</v>
      </c>
      <c r="H173" s="65">
        <f t="shared" si="70"/>
        <v>27.02</v>
      </c>
      <c r="I173" s="65">
        <f t="shared" si="70"/>
        <v>96.07</v>
      </c>
      <c r="J173" s="65">
        <f t="shared" si="70"/>
        <v>762.24</v>
      </c>
      <c r="K173" s="65"/>
      <c r="L173" s="130">
        <f t="shared" ref="L173" si="71">SUM(L164:L172)</f>
        <v>106.6</v>
      </c>
    </row>
    <row r="174" spans="1:12" ht="15" x14ac:dyDescent="0.2">
      <c r="A174" s="27">
        <f>A156</f>
        <v>2</v>
      </c>
      <c r="B174" s="28">
        <f>B156</f>
        <v>4</v>
      </c>
      <c r="C174" s="143" t="s">
        <v>4</v>
      </c>
      <c r="D174" s="144"/>
      <c r="E174" s="29"/>
      <c r="F174" s="69">
        <f>F163+F173</f>
        <v>1422</v>
      </c>
      <c r="G174" s="69">
        <f t="shared" ref="G174" si="72">G163+G173</f>
        <v>50.4</v>
      </c>
      <c r="H174" s="69">
        <f t="shared" ref="H174" si="73">H163+H173</f>
        <v>47.69</v>
      </c>
      <c r="I174" s="69">
        <f t="shared" ref="I174" si="74">I163+I173</f>
        <v>166.81</v>
      </c>
      <c r="J174" s="69">
        <f t="shared" ref="J174:L174" si="75">J163+J173</f>
        <v>1309.49</v>
      </c>
      <c r="K174" s="69"/>
      <c r="L174" s="131">
        <f t="shared" si="75"/>
        <v>174.73000000000002</v>
      </c>
    </row>
    <row r="175" spans="1:12" ht="15" x14ac:dyDescent="0.25">
      <c r="A175" s="19">
        <v>2</v>
      </c>
      <c r="B175" s="20">
        <v>5</v>
      </c>
      <c r="C175" s="21" t="s">
        <v>20</v>
      </c>
      <c r="D175" s="5"/>
      <c r="E175" s="42" t="s">
        <v>102</v>
      </c>
      <c r="F175" s="104">
        <v>99</v>
      </c>
      <c r="G175" s="104">
        <v>11.05</v>
      </c>
      <c r="H175" s="104">
        <v>13.5</v>
      </c>
      <c r="I175" s="104">
        <v>13.3</v>
      </c>
      <c r="J175" s="107">
        <v>219.6</v>
      </c>
      <c r="K175" s="104">
        <v>234</v>
      </c>
      <c r="L175" s="107">
        <v>38.06</v>
      </c>
    </row>
    <row r="176" spans="1:12" ht="15" x14ac:dyDescent="0.25">
      <c r="A176" s="22"/>
      <c r="B176" s="15"/>
      <c r="C176" s="11"/>
      <c r="D176" s="6"/>
      <c r="E176" s="43" t="s">
        <v>86</v>
      </c>
      <c r="F176" s="105">
        <v>150</v>
      </c>
      <c r="G176" s="105">
        <v>2.86</v>
      </c>
      <c r="H176" s="105">
        <v>4.3</v>
      </c>
      <c r="I176" s="105">
        <v>23</v>
      </c>
      <c r="J176" s="108">
        <v>142.35</v>
      </c>
      <c r="K176" s="105">
        <v>310</v>
      </c>
      <c r="L176" s="108">
        <v>12.02</v>
      </c>
    </row>
    <row r="177" spans="1:12" ht="15" x14ac:dyDescent="0.25">
      <c r="A177" s="22"/>
      <c r="B177" s="15"/>
      <c r="C177" s="11"/>
      <c r="D177" s="126" t="s">
        <v>26</v>
      </c>
      <c r="E177" s="43" t="s">
        <v>87</v>
      </c>
      <c r="F177" s="105">
        <v>80</v>
      </c>
      <c r="G177" s="105">
        <v>1.5</v>
      </c>
      <c r="H177" s="105">
        <v>4</v>
      </c>
      <c r="I177" s="105">
        <v>7.8</v>
      </c>
      <c r="J177" s="108">
        <v>72.3</v>
      </c>
      <c r="K177" s="105">
        <v>140</v>
      </c>
      <c r="L177" s="108">
        <v>6.5</v>
      </c>
    </row>
    <row r="178" spans="1:12" ht="15" x14ac:dyDescent="0.25">
      <c r="A178" s="22"/>
      <c r="B178" s="15"/>
      <c r="C178" s="11"/>
      <c r="D178" s="7" t="s">
        <v>22</v>
      </c>
      <c r="E178" s="43" t="s">
        <v>51</v>
      </c>
      <c r="F178" s="105">
        <v>215</v>
      </c>
      <c r="G178" s="105">
        <v>7.0000000000000007E-2</v>
      </c>
      <c r="H178" s="105">
        <v>0.02</v>
      </c>
      <c r="I178" s="105">
        <v>15</v>
      </c>
      <c r="J178" s="108">
        <v>60</v>
      </c>
      <c r="K178" s="105">
        <v>76</v>
      </c>
      <c r="L178" s="108">
        <v>1.56</v>
      </c>
    </row>
    <row r="179" spans="1:12" ht="15" x14ac:dyDescent="0.25">
      <c r="A179" s="22"/>
      <c r="B179" s="15"/>
      <c r="C179" s="11"/>
      <c r="D179" s="7"/>
      <c r="E179" s="44" t="s">
        <v>91</v>
      </c>
      <c r="F179" s="105">
        <v>100</v>
      </c>
      <c r="G179" s="105">
        <v>0.4</v>
      </c>
      <c r="H179" s="105">
        <v>0.4</v>
      </c>
      <c r="I179" s="105">
        <v>9.8000000000000007</v>
      </c>
      <c r="J179" s="108">
        <v>47</v>
      </c>
      <c r="K179" s="105"/>
      <c r="L179" s="108">
        <v>10</v>
      </c>
    </row>
    <row r="180" spans="1:12" ht="15" x14ac:dyDescent="0.25">
      <c r="A180" s="22"/>
      <c r="B180" s="15"/>
      <c r="C180" s="11"/>
      <c r="D180" s="125" t="s">
        <v>23</v>
      </c>
      <c r="E180" s="44" t="s">
        <v>41</v>
      </c>
      <c r="F180" s="105">
        <v>40</v>
      </c>
      <c r="G180" s="105">
        <v>3.16</v>
      </c>
      <c r="H180" s="105">
        <v>0.4</v>
      </c>
      <c r="I180" s="105">
        <v>19.32</v>
      </c>
      <c r="J180" s="108">
        <v>93.52</v>
      </c>
      <c r="K180" s="123"/>
      <c r="L180" s="108">
        <v>2.4</v>
      </c>
    </row>
    <row r="181" spans="1:12" ht="15" x14ac:dyDescent="0.25">
      <c r="A181" s="22"/>
      <c r="B181" s="15"/>
      <c r="C181" s="11"/>
      <c r="D181" s="6"/>
      <c r="E181" s="35"/>
      <c r="F181" s="123"/>
      <c r="G181" s="123"/>
      <c r="H181" s="123"/>
      <c r="I181" s="123"/>
      <c r="J181" s="123"/>
      <c r="K181" s="123"/>
      <c r="L181" s="122"/>
    </row>
    <row r="182" spans="1:12" ht="15.75" customHeight="1" x14ac:dyDescent="0.25">
      <c r="A182" s="23"/>
      <c r="B182" s="17"/>
      <c r="C182" s="8"/>
      <c r="D182" s="18" t="s">
        <v>33</v>
      </c>
      <c r="E182" s="9"/>
      <c r="F182" s="127">
        <f>SUM(F175:F181)</f>
        <v>684</v>
      </c>
      <c r="G182" s="127">
        <f t="shared" ref="G182:J182" si="76">SUM(G175:G181)</f>
        <v>19.04</v>
      </c>
      <c r="H182" s="127">
        <f t="shared" si="76"/>
        <v>22.619999999999997</v>
      </c>
      <c r="I182" s="127">
        <f t="shared" si="76"/>
        <v>88.22</v>
      </c>
      <c r="J182" s="127">
        <f t="shared" si="76"/>
        <v>634.77</v>
      </c>
      <c r="K182" s="127"/>
      <c r="L182" s="137">
        <f t="shared" ref="L182" si="77">SUM(L175:L181)</f>
        <v>70.540000000000006</v>
      </c>
    </row>
    <row r="183" spans="1:12" ht="15" customHeight="1" x14ac:dyDescent="0.25">
      <c r="A183" s="24">
        <f>A175</f>
        <v>2</v>
      </c>
      <c r="B183" s="13">
        <f>B175</f>
        <v>5</v>
      </c>
      <c r="C183" s="10" t="s">
        <v>25</v>
      </c>
      <c r="D183" s="7" t="s">
        <v>26</v>
      </c>
      <c r="E183" s="46" t="s">
        <v>92</v>
      </c>
      <c r="F183" s="87">
        <v>60</v>
      </c>
      <c r="G183" s="47">
        <v>0.48</v>
      </c>
      <c r="H183" s="47">
        <v>0.06</v>
      </c>
      <c r="I183" s="47">
        <v>1.02</v>
      </c>
      <c r="J183" s="47">
        <v>6</v>
      </c>
      <c r="K183" s="66">
        <v>70</v>
      </c>
      <c r="L183" s="132">
        <v>8.75</v>
      </c>
    </row>
    <row r="184" spans="1:12" ht="15" x14ac:dyDescent="0.25">
      <c r="A184" s="22"/>
      <c r="B184" s="15"/>
      <c r="C184" s="11"/>
      <c r="D184" s="7" t="s">
        <v>27</v>
      </c>
      <c r="E184" s="54" t="s">
        <v>65</v>
      </c>
      <c r="F184" s="55">
        <v>200</v>
      </c>
      <c r="G184" s="55">
        <v>1.4</v>
      </c>
      <c r="H184" s="55">
        <v>3.9</v>
      </c>
      <c r="I184" s="55">
        <v>6.3</v>
      </c>
      <c r="J184" s="55">
        <v>64</v>
      </c>
      <c r="K184" s="71">
        <v>88</v>
      </c>
      <c r="L184" s="89">
        <v>5.2</v>
      </c>
    </row>
    <row r="185" spans="1:12" ht="17.25" customHeight="1" x14ac:dyDescent="0.25">
      <c r="A185" s="22"/>
      <c r="B185" s="15"/>
      <c r="C185" s="11"/>
      <c r="D185" s="7" t="s">
        <v>28</v>
      </c>
      <c r="E185" s="128" t="s">
        <v>89</v>
      </c>
      <c r="F185" s="113">
        <v>130</v>
      </c>
      <c r="G185" s="55">
        <v>11.17</v>
      </c>
      <c r="H185" s="55">
        <v>15.7</v>
      </c>
      <c r="I185" s="55">
        <v>11.1</v>
      </c>
      <c r="J185" s="55">
        <v>258.7</v>
      </c>
      <c r="K185" s="112">
        <v>274</v>
      </c>
      <c r="L185" s="89">
        <v>38.19</v>
      </c>
    </row>
    <row r="186" spans="1:12" ht="15" x14ac:dyDescent="0.25">
      <c r="A186" s="22"/>
      <c r="B186" s="15"/>
      <c r="C186" s="11"/>
      <c r="D186" s="7" t="s">
        <v>29</v>
      </c>
      <c r="E186" s="100" t="s">
        <v>88</v>
      </c>
      <c r="F186" s="129">
        <v>150</v>
      </c>
      <c r="G186" s="114">
        <v>3.54</v>
      </c>
      <c r="H186" s="55">
        <v>7.29</v>
      </c>
      <c r="I186" s="114">
        <v>36.83</v>
      </c>
      <c r="J186" s="55">
        <v>226.88</v>
      </c>
      <c r="K186" s="112">
        <v>171</v>
      </c>
      <c r="L186" s="89">
        <v>12.28</v>
      </c>
    </row>
    <row r="187" spans="1:12" ht="15" x14ac:dyDescent="0.25">
      <c r="A187" s="22"/>
      <c r="B187" s="15"/>
      <c r="C187" s="11"/>
      <c r="D187" s="7" t="s">
        <v>30</v>
      </c>
      <c r="E187" s="59" t="s">
        <v>45</v>
      </c>
      <c r="F187" s="60">
        <v>200</v>
      </c>
      <c r="G187" s="60">
        <v>0.66</v>
      </c>
      <c r="H187" s="61">
        <v>0.09</v>
      </c>
      <c r="I187" s="60">
        <v>32</v>
      </c>
      <c r="J187" s="61">
        <v>132.80000000000001</v>
      </c>
      <c r="K187" s="72">
        <v>349</v>
      </c>
      <c r="L187" s="89">
        <v>4.8</v>
      </c>
    </row>
    <row r="188" spans="1:12" ht="15" x14ac:dyDescent="0.25">
      <c r="A188" s="22"/>
      <c r="B188" s="15"/>
      <c r="C188" s="11"/>
      <c r="D188" s="7" t="s">
        <v>31</v>
      </c>
      <c r="E188" s="46" t="s">
        <v>41</v>
      </c>
      <c r="F188" s="87">
        <v>30</v>
      </c>
      <c r="G188" s="47">
        <v>2.37</v>
      </c>
      <c r="H188" s="47">
        <v>0.3</v>
      </c>
      <c r="I188" s="47">
        <v>14.49</v>
      </c>
      <c r="J188" s="47">
        <v>70.14</v>
      </c>
      <c r="K188" s="76"/>
      <c r="L188" s="89">
        <v>1.8</v>
      </c>
    </row>
    <row r="189" spans="1:12" ht="15" x14ac:dyDescent="0.25">
      <c r="A189" s="22"/>
      <c r="B189" s="15"/>
      <c r="C189" s="11"/>
      <c r="D189" s="7" t="s">
        <v>32</v>
      </c>
      <c r="E189" s="50" t="s">
        <v>46</v>
      </c>
      <c r="F189" s="87">
        <v>30</v>
      </c>
      <c r="G189" s="47">
        <v>1.68</v>
      </c>
      <c r="H189" s="47">
        <v>0.33</v>
      </c>
      <c r="I189" s="47">
        <v>14.8</v>
      </c>
      <c r="J189" s="47">
        <v>68.97</v>
      </c>
      <c r="K189" s="76"/>
      <c r="L189" s="89">
        <v>2.36</v>
      </c>
    </row>
    <row r="190" spans="1:12" ht="15" x14ac:dyDescent="0.25">
      <c r="A190" s="22"/>
      <c r="B190" s="15"/>
      <c r="C190" s="11"/>
      <c r="D190" s="6"/>
      <c r="E190" s="35"/>
      <c r="F190" s="64"/>
      <c r="G190" s="64"/>
      <c r="H190" s="64"/>
      <c r="I190" s="64"/>
      <c r="J190" s="64"/>
      <c r="K190" s="64"/>
      <c r="L190" s="89"/>
    </row>
    <row r="191" spans="1:12" ht="15" x14ac:dyDescent="0.25">
      <c r="A191" s="22"/>
      <c r="B191" s="15"/>
      <c r="C191" s="11"/>
      <c r="D191" s="6"/>
      <c r="E191" s="35"/>
      <c r="F191" s="64"/>
      <c r="G191" s="64"/>
      <c r="H191" s="64"/>
      <c r="I191" s="64"/>
      <c r="J191" s="64"/>
      <c r="K191" s="64"/>
      <c r="L191" s="89"/>
    </row>
    <row r="192" spans="1:12" ht="15" x14ac:dyDescent="0.25">
      <c r="A192" s="23"/>
      <c r="B192" s="17"/>
      <c r="C192" s="8"/>
      <c r="D192" s="18" t="s">
        <v>33</v>
      </c>
      <c r="E192" s="9"/>
      <c r="F192" s="65">
        <f>SUM(F183:F191)</f>
        <v>800</v>
      </c>
      <c r="G192" s="65">
        <f t="shared" ref="G192:J192" si="78">SUM(G183:G191)</f>
        <v>21.3</v>
      </c>
      <c r="H192" s="65">
        <f t="shared" si="78"/>
        <v>27.669999999999998</v>
      </c>
      <c r="I192" s="65">
        <f t="shared" si="78"/>
        <v>116.53999999999999</v>
      </c>
      <c r="J192" s="65">
        <f t="shared" si="78"/>
        <v>827.4899999999999</v>
      </c>
      <c r="K192" s="65"/>
      <c r="L192" s="130">
        <f t="shared" ref="L192" si="79">SUM(L183:L191)</f>
        <v>73.38</v>
      </c>
    </row>
    <row r="193" spans="1:12" ht="15" x14ac:dyDescent="0.2">
      <c r="A193" s="27">
        <f>A175</f>
        <v>2</v>
      </c>
      <c r="B193" s="28">
        <f>B175</f>
        <v>5</v>
      </c>
      <c r="C193" s="143" t="s">
        <v>4</v>
      </c>
      <c r="D193" s="144"/>
      <c r="E193" s="29"/>
      <c r="F193" s="69">
        <f>F182+F192</f>
        <v>1484</v>
      </c>
      <c r="G193" s="69">
        <f t="shared" ref="G193" si="80">G182+G192</f>
        <v>40.340000000000003</v>
      </c>
      <c r="H193" s="69">
        <f t="shared" ref="H193" si="81">H182+H192</f>
        <v>50.289999999999992</v>
      </c>
      <c r="I193" s="69">
        <f t="shared" ref="I193" si="82">I182+I192</f>
        <v>204.76</v>
      </c>
      <c r="J193" s="69">
        <f t="shared" ref="J193:L193" si="83">J182+J192</f>
        <v>1462.2599999999998</v>
      </c>
      <c r="K193" s="69"/>
      <c r="L193" s="69">
        <f t="shared" si="83"/>
        <v>143.92000000000002</v>
      </c>
    </row>
    <row r="194" spans="1:12" x14ac:dyDescent="0.2">
      <c r="A194" s="25"/>
      <c r="B194" s="26"/>
      <c r="C194" s="145" t="s">
        <v>5</v>
      </c>
      <c r="D194" s="145"/>
      <c r="E194" s="145"/>
      <c r="F194" s="80">
        <f>(F23+F41+F60+F79+F98+F117+F136+F155+F174+F193)/(IF(F23=0,0,1)+IF(F41=0,0,1)+IF(F60=0,0,1)+IF(F79=0,0,1)+IF(F98=0,0,1)+IF(F117=0,0,1)+IF(F136=0,0,1)+IF(F155=0,0,1)+IF(F174=0,0,1)+IF(F193=0,0,1))</f>
        <v>1372.6</v>
      </c>
      <c r="G194" s="80">
        <f>(G23+G41+G60+G79+G98+G117+G136+G155+G174+G193)/(IF(G23=0,0,1)+IF(G41=0,0,1)+IF(G60=0,0,1)+IF(G79=0,0,1)+IF(G98=0,0,1)+IF(G117=0,0,1)+IF(G136=0,0,1)+IF(G155=0,0,1)+IF(G174=0,0,1)+IF(G193=0,0,1))</f>
        <v>49.795999999999992</v>
      </c>
      <c r="H194" s="80">
        <f>(H23+H41+H60+H79+H98+H117+H136+H155+H174+H193)/(IF(H23=0,0,1)+IF(H41=0,0,1)+IF(H60=0,0,1)+IF(H79=0,0,1)+IF(H98=0,0,1)+IF(H117=0,0,1)+IF(H136=0,0,1)+IF(H155=0,0,1)+IF(H174=0,0,1)+IF(H193=0,0,1))</f>
        <v>47.784999999999989</v>
      </c>
      <c r="I194" s="80">
        <f>(I23+I41+I60+I79+I98+I117+I136+I155+I174+I193)/(IF(I23=0,0,1)+IF(I41=0,0,1)+IF(I60=0,0,1)+IF(I79=0,0,1)+IF(I98=0,0,1)+IF(I117=0,0,1)+IF(I136=0,0,1)+IF(I155=0,0,1)+IF(I174=0,0,1)+IF(I193=0,0,1))</f>
        <v>204.82600000000002</v>
      </c>
      <c r="J194" s="80">
        <f>(J23+J41+J60+J79+J98+J117+J136+J155+J174+J193)/(IF(J23=0,0,1)+IF(J41=0,0,1)+IF(J60=0,0,1)+IF(J79=0,0,1)+IF(J98=0,0,1)+IF(J117=0,0,1)+IF(J136=0,0,1)+IF(J155=0,0,1)+IF(J174=0,0,1)+IF(J193=0,0,1))</f>
        <v>1463.3989999999999</v>
      </c>
      <c r="K194" s="80"/>
      <c r="L194" s="80">
        <f>(L23+L41+L60+L79+L98+L117+L136+L155+L174+L193)/(IF(L23=0,0,1)+IF(L41=0,0,1)+IF(L60=0,0,1)+IF(L79=0,0,1)+IF(L98=0,0,1)+IF(L117=0,0,1)+IF(L136=0,0,1)+IF(L155=0,0,1)+IF(L174=0,0,1)+IF(L193=0,0,1))</f>
        <v>160.37899999999999</v>
      </c>
    </row>
  </sheetData>
  <customSheetViews>
    <customSheetView guid="{76AEA0D0-B3A5-4DB9-BE9D-C6BFA8448DAD}">
      <pane xSplit="4" ySplit="5" topLeftCell="E6" activePane="bottomRight" state="frozen"/>
      <selection pane="bottomRight" activeCell="E11" sqref="E11"/>
      <pageMargins left="0.7" right="0.7" top="0.75" bottom="0.75" header="0.3" footer="0.3"/>
      <pageSetup paperSize="9" orientation="portrait"/>
    </customSheetView>
    <customSheetView guid="{3F4FBA64-1198-4A96-86A1-F69341EBB86E}">
      <pane xSplit="4" ySplit="5" topLeftCell="E6" activePane="bottomRight" state="frozen"/>
      <selection pane="bottomRight" activeCell="E187" sqref="E187"/>
      <pageMargins left="0.7" right="0.7" top="0.75" bottom="0.75" header="0.3" footer="0.3"/>
      <pageSetup paperSize="9" orientation="portrait" r:id="rId1"/>
    </customSheetView>
  </customSheetViews>
  <mergeCells count="14">
    <mergeCell ref="C79:D79"/>
    <mergeCell ref="C98:D98"/>
    <mergeCell ref="C23:D23"/>
    <mergeCell ref="C194:E194"/>
    <mergeCell ref="C193:D193"/>
    <mergeCell ref="C117:D117"/>
    <mergeCell ref="C136:D136"/>
    <mergeCell ref="C155:D155"/>
    <mergeCell ref="C174:D174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dcterms:created xsi:type="dcterms:W3CDTF">2022-05-16T14:23:56Z</dcterms:created>
  <dcterms:modified xsi:type="dcterms:W3CDTF">2024-01-17T12:23:32Z</dcterms:modified>
</cp:coreProperties>
</file>